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150" firstSheet="7" activeTab="15"/>
  </bookViews>
  <sheets>
    <sheet name="Alteglofsheim" sheetId="1" r:id="rId1"/>
    <sheet name="Aufhausen" sheetId="2" r:id="rId2"/>
    <sheet name="Dünzling" sheetId="3" r:id="rId3"/>
    <sheet name="Hagelstadt" sheetId="4" r:id="rId4"/>
    <sheet name="Hellkofen" sheetId="5" r:id="rId5"/>
    <sheet name="Luckenpaint" sheetId="6" r:id="rId6"/>
    <sheet name="Petzkofen" sheetId="7" r:id="rId7"/>
    <sheet name="Schloß-Haus" sheetId="8" r:id="rId8"/>
    <sheet name="Thalmassing" sheetId="9" r:id="rId9"/>
    <sheet name="Mannschaftsergebnis" sheetId="10" r:id="rId10"/>
    <sheet name="Schützenklasse" sheetId="11" r:id="rId11"/>
    <sheet name="Damenklasse" sheetId="12" r:id="rId12"/>
    <sheet name="Altersklasse" sheetId="13" r:id="rId13"/>
    <sheet name="Seniorenklasse" sheetId="14" r:id="rId14"/>
    <sheet name="LG Auflage" sheetId="15" r:id="rId15"/>
    <sheet name="Statistik" sheetId="16" r:id="rId16"/>
  </sheets>
  <definedNames>
    <definedName name="_xlnm.Print_Titles" localSheetId="11">'Damenklasse'!$1:$5</definedName>
  </definedNames>
  <calcPr fullCalcOnLoad="1"/>
</workbook>
</file>

<file path=xl/sharedStrings.xml><?xml version="1.0" encoding="utf-8"?>
<sst xmlns="http://schemas.openxmlformats.org/spreadsheetml/2006/main" count="1496" uniqueCount="293">
  <si>
    <t>1. Kampf</t>
  </si>
  <si>
    <t>2. Kampf</t>
  </si>
  <si>
    <t>3. Kampf</t>
  </si>
  <si>
    <t>Gesamt</t>
  </si>
  <si>
    <t>Name, Vorname</t>
  </si>
  <si>
    <t>Pfattertal Thalmassing</t>
  </si>
  <si>
    <t>Hubertus Petzkofen</t>
  </si>
  <si>
    <t>Diana Hellkofen</t>
  </si>
  <si>
    <t>Enzian Hagelstadt</t>
  </si>
  <si>
    <t>Waldesruh Dünzling</t>
  </si>
  <si>
    <t>Schützenverein:</t>
  </si>
  <si>
    <t>Edelweiß 1878 Alteglofsheim</t>
  </si>
  <si>
    <t>G´mütlichkeit Luckenpaint</t>
  </si>
  <si>
    <t>Wolfgangseiche Schloß-Haus</t>
  </si>
  <si>
    <t>Ringe</t>
  </si>
  <si>
    <t>Punkte</t>
  </si>
  <si>
    <t>Hellkofen</t>
  </si>
  <si>
    <t>Dünzling</t>
  </si>
  <si>
    <t>Alteglofsheim</t>
  </si>
  <si>
    <t>Aufhausen</t>
  </si>
  <si>
    <t>Verein</t>
  </si>
  <si>
    <t>Anzahl</t>
  </si>
  <si>
    <t>Schnitt</t>
  </si>
  <si>
    <t>Startkarten</t>
  </si>
  <si>
    <t>Edelweiß Alteglofsheim</t>
  </si>
  <si>
    <t>Goldener Hirsch Aufhausen</t>
  </si>
  <si>
    <t>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</si>
  <si>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</si>
  <si>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</si>
  <si>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</si>
  <si>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</si>
  <si>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</si>
  <si>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</si>
  <si>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</si>
  <si>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</si>
  <si>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</si>
  <si>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</si>
  <si>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</si>
  <si>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</si>
  <si>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</si>
  <si>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</si>
  <si>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</si>
  <si>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</si>
  <si>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</si>
  <si>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</si>
  <si>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</si>
  <si>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</si>
  <si>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</si>
  <si>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</si>
  <si>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</si>
  <si>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</si>
  <si>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</si>
  <si>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</si>
  <si>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</si>
  <si>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</si>
  <si>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</si>
  <si>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</si>
  <si>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</si>
  <si>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</si>
  <si>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</si>
  <si>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</si>
  <si>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</si>
  <si>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</si>
  <si>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</si>
  <si>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</si>
  <si>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</si>
  <si>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</si>
  <si>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</si>
  <si>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</si>
  <si>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</si>
  <si>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</si>
  <si>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</si>
  <si>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</si>
  <si>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</si>
  <si>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</si>
  <si>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</si>
  <si>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 xml:space="preserve">Nr. </t>
  </si>
  <si>
    <t>Jahr-</t>
  </si>
  <si>
    <t>Runden</t>
  </si>
  <si>
    <t>gang</t>
  </si>
  <si>
    <t>klasse</t>
  </si>
  <si>
    <t>1. DG</t>
  </si>
  <si>
    <t>2. DG</t>
  </si>
  <si>
    <t>3. DG</t>
  </si>
  <si>
    <t>Teilnehmende Schützen:</t>
  </si>
  <si>
    <t>Anzahl:</t>
  </si>
  <si>
    <t>Schützen</t>
  </si>
  <si>
    <t>Damen</t>
  </si>
  <si>
    <t>Alters</t>
  </si>
  <si>
    <t>Senioren</t>
  </si>
  <si>
    <t>Schützenmannschaft(en):</t>
  </si>
  <si>
    <t>Damenmannschaft(en):</t>
  </si>
  <si>
    <t>Altersklassemannschaft(en):</t>
  </si>
  <si>
    <t>Seniorenklassemannschaft(en):</t>
  </si>
  <si>
    <t>A-Klasse</t>
  </si>
  <si>
    <t>Luckenpaint I</t>
  </si>
  <si>
    <t>Luckenpaint II</t>
  </si>
  <si>
    <t>Petzkofen I</t>
  </si>
  <si>
    <t>Dünzling I</t>
  </si>
  <si>
    <t>Thalmassing I</t>
  </si>
  <si>
    <t>Aufhausen I</t>
  </si>
  <si>
    <t>Thalmassing II</t>
  </si>
  <si>
    <t>Dünzling II</t>
  </si>
  <si>
    <t>Hellkofen I</t>
  </si>
  <si>
    <t>Absteiger aus A-Klasse:</t>
  </si>
  <si>
    <t>Aufsteiger in A-Klasse</t>
  </si>
  <si>
    <t>B-Klasse</t>
  </si>
  <si>
    <t>Luckenpaint III</t>
  </si>
  <si>
    <t>Luckenpaint IV</t>
  </si>
  <si>
    <t>Hellkofen II</t>
  </si>
  <si>
    <t>Aufhausen II</t>
  </si>
  <si>
    <t>Absteiger aus B-Klasse:</t>
  </si>
  <si>
    <t>C-Klasse</t>
  </si>
  <si>
    <t>Damenklasse - Mannschaft</t>
  </si>
  <si>
    <t>Altersklasse - Mannschaft</t>
  </si>
  <si>
    <t>Eifler Hans</t>
  </si>
  <si>
    <t>Neumeier Martin</t>
  </si>
  <si>
    <t>Blabl Walter</t>
  </si>
  <si>
    <t>Weigl Rosi</t>
  </si>
  <si>
    <t>Zeislmeier Claudia</t>
  </si>
  <si>
    <t>Blabl Genoveva</t>
  </si>
  <si>
    <t>Dechant Lydia</t>
  </si>
  <si>
    <t>Sander Ernst</t>
  </si>
  <si>
    <t>Kellner Iris</t>
  </si>
  <si>
    <t>Rackwitz Werner</t>
  </si>
  <si>
    <t>x</t>
  </si>
  <si>
    <t>Heindl Franz</t>
  </si>
  <si>
    <t>Bindorfer Katrin</t>
  </si>
  <si>
    <t>Schober Marina</t>
  </si>
  <si>
    <t>Schober Ramona</t>
  </si>
  <si>
    <t>Trägner Michael</t>
  </si>
  <si>
    <t>Neumeier Monika</t>
  </si>
  <si>
    <t>Trägner Peter</t>
  </si>
  <si>
    <t>Held Silvia</t>
  </si>
  <si>
    <t>Schober Max</t>
  </si>
  <si>
    <t>Schober Miriam</t>
  </si>
  <si>
    <t>Meyer Franz</t>
  </si>
  <si>
    <t>Bindorfer Manfred</t>
  </si>
  <si>
    <t>Hein Martina</t>
  </si>
  <si>
    <t>Hein Alfred</t>
  </si>
  <si>
    <t>Hüttner Robert</t>
  </si>
  <si>
    <t>Fuß Andreas</t>
  </si>
  <si>
    <t>Kamseder Andreas</t>
  </si>
  <si>
    <t>Steger Christine</t>
  </si>
  <si>
    <t>SG Enzian Hagelstadt 1911 e. V.</t>
  </si>
  <si>
    <t>Schneider Ludwig</t>
  </si>
  <si>
    <t>Schneider Andreas</t>
  </si>
  <si>
    <t>Blabusch Florian</t>
  </si>
  <si>
    <t>Dirmeier Willibald</t>
  </si>
  <si>
    <t>Schnabl Richard</t>
  </si>
  <si>
    <t>Löffler Karl</t>
  </si>
  <si>
    <t>Vogl Sonja</t>
  </si>
  <si>
    <t>Lorenz Carola</t>
  </si>
  <si>
    <t>Kiendl Christoph</t>
  </si>
  <si>
    <t>Birkl Günther</t>
  </si>
  <si>
    <t>Birkl Tobias</t>
  </si>
  <si>
    <t>Burgmeier Michael</t>
  </si>
  <si>
    <t>Beck Kevin</t>
  </si>
  <si>
    <t>Folger Daniela</t>
  </si>
  <si>
    <t>Alteglofsheim I</t>
  </si>
  <si>
    <t>Alteglofsheim II</t>
  </si>
  <si>
    <t>Hagelstadt II</t>
  </si>
  <si>
    <t>Schafberger Kathrin</t>
  </si>
  <si>
    <t xml:space="preserve">Dünzling </t>
  </si>
  <si>
    <t>Aufsteiger in B-Klasse:</t>
  </si>
  <si>
    <t>47.</t>
  </si>
  <si>
    <t>Melzl Matthias</t>
  </si>
  <si>
    <t>Treittinger Lisa</t>
  </si>
  <si>
    <t>Gerl Petra</t>
  </si>
  <si>
    <t>Jobst Hubert</t>
  </si>
  <si>
    <t>Steindl Klaus</t>
  </si>
  <si>
    <t>Langner Alfred</t>
  </si>
  <si>
    <t>Steindl Hildegard</t>
  </si>
  <si>
    <t>Kabisch Michael</t>
  </si>
  <si>
    <t>Reichmann Harald</t>
  </si>
  <si>
    <t>Jobst Rudolf</t>
  </si>
  <si>
    <t>Meyer Carolin</t>
  </si>
  <si>
    <t>Neugebauer Anneliese</t>
  </si>
  <si>
    <t>Langner Heinrich</t>
  </si>
  <si>
    <t>Englbrecht Stefan</t>
  </si>
  <si>
    <t>Altweck Otto</t>
  </si>
  <si>
    <t>Amann Erwin</t>
  </si>
  <si>
    <t>Amann Markus</t>
  </si>
  <si>
    <t>Vesely Adolf</t>
  </si>
  <si>
    <t>Neugebauer Horst</t>
  </si>
  <si>
    <t>Hilmer Anna-Maria</t>
  </si>
  <si>
    <t>Petrick Nathalie</t>
  </si>
  <si>
    <t>Mitterhuber Tamara</t>
  </si>
  <si>
    <t>LG Auflage</t>
  </si>
  <si>
    <t>Auer Johannes</t>
  </si>
  <si>
    <t>Jobst Franz</t>
  </si>
  <si>
    <t>Eberl Theresia</t>
  </si>
  <si>
    <t>Langner Sabine</t>
  </si>
  <si>
    <t>Dummer Marion</t>
  </si>
  <si>
    <t>Trägner Vera</t>
  </si>
  <si>
    <t>Menacher Bernhard</t>
  </si>
  <si>
    <t>Weitzenbeck Maria</t>
  </si>
  <si>
    <t>Treittinger Simone</t>
  </si>
  <si>
    <t xml:space="preserve">Bauer Richard jun. </t>
  </si>
  <si>
    <t>Schloß-Haus</t>
  </si>
  <si>
    <t>Beck Dominik</t>
  </si>
  <si>
    <t>Froschhammer Ludwig</t>
  </si>
  <si>
    <t xml:space="preserve">Hellkofen III </t>
  </si>
  <si>
    <t>Wüst Petra</t>
  </si>
  <si>
    <t>Herbich Mirko</t>
  </si>
  <si>
    <t xml:space="preserve">Brunner Johann  </t>
  </si>
  <si>
    <t xml:space="preserve">           </t>
  </si>
  <si>
    <t>Rester Simon</t>
  </si>
  <si>
    <t>Troll Sebastian</t>
  </si>
  <si>
    <t>Hilmer Werner</t>
  </si>
  <si>
    <t xml:space="preserve">Hagelstadt </t>
  </si>
  <si>
    <t>Winkler Christian</t>
  </si>
  <si>
    <t>Karl Thomas</t>
  </si>
  <si>
    <t>Schweiger Melanie</t>
  </si>
  <si>
    <t>Luckenpaint V</t>
  </si>
  <si>
    <t>Bauer Brigitte</t>
  </si>
  <si>
    <t>Kapfelsberger Lena</t>
  </si>
  <si>
    <t>Tiller Anja</t>
  </si>
  <si>
    <t>Hannig Benedikt</t>
  </si>
  <si>
    <t>Müller Julian</t>
  </si>
  <si>
    <t xml:space="preserve">Thalmassing </t>
  </si>
  <si>
    <t>Beck Verena</t>
  </si>
  <si>
    <t>Lermer Daniel</t>
  </si>
  <si>
    <t>Neumeier Marco</t>
  </si>
  <si>
    <t>Luckenpaint</t>
  </si>
  <si>
    <t>Hagelstadt</t>
  </si>
  <si>
    <t>Petzkofen</t>
  </si>
  <si>
    <t>Schützenklasse</t>
  </si>
  <si>
    <t>Damenklasse</t>
  </si>
  <si>
    <t>Altersklasse</t>
  </si>
  <si>
    <t>Seniorenklasse</t>
  </si>
  <si>
    <t>Redl Ingrid</t>
  </si>
  <si>
    <t>Thalmassing</t>
  </si>
  <si>
    <t>Stocker Max</t>
  </si>
  <si>
    <t>Busch Monika</t>
  </si>
  <si>
    <t>Schafberger Franziska</t>
  </si>
  <si>
    <t>Hagelstadt III</t>
  </si>
  <si>
    <t>Klein Rudolf</t>
  </si>
  <si>
    <t>Weitzenbeck Johanna</t>
  </si>
  <si>
    <t>Schober Katja</t>
  </si>
  <si>
    <t>Sturm Hannah</t>
  </si>
  <si>
    <t xml:space="preserve">Luckenpaint  </t>
  </si>
  <si>
    <t>Markgraf Sieglinde</t>
  </si>
  <si>
    <t xml:space="preserve">Schloß-Haus </t>
  </si>
  <si>
    <t>Schnabl Vinzenz</t>
  </si>
  <si>
    <t>Bumes Benjamin</t>
  </si>
  <si>
    <t>Huf Herbert</t>
  </si>
  <si>
    <t>Huf Benjamin</t>
  </si>
  <si>
    <t>Hohler Ramona</t>
  </si>
  <si>
    <t>Meldeliste Sektionsligakämpfe LG 2015</t>
  </si>
  <si>
    <t>Ergebnisse und Punkteverteilung 2015</t>
  </si>
  <si>
    <t xml:space="preserve">Hagelstadt I </t>
  </si>
  <si>
    <t>Schützenklasse - Einzel - Herren 2015</t>
  </si>
  <si>
    <t xml:space="preserve">Statistik LG offen 2015: </t>
  </si>
  <si>
    <t>Luftgewehr - Auflage 2015</t>
  </si>
  <si>
    <t>Seniorenklasse - Einzel 2015</t>
  </si>
  <si>
    <t>Damenklasse - Einzel 2015</t>
  </si>
  <si>
    <t>Altersklasse - Einzel 2015</t>
  </si>
  <si>
    <t>Heindl Franziska</t>
  </si>
  <si>
    <t>Held Sandra</t>
  </si>
  <si>
    <t>Froschhammer Florian</t>
  </si>
  <si>
    <t>Froschhammer Charlotte</t>
  </si>
  <si>
    <t>Diermeier Maria</t>
  </si>
  <si>
    <t>Melzl Renate</t>
  </si>
  <si>
    <t>Auflage:</t>
  </si>
  <si>
    <t>Friedl Christina</t>
  </si>
  <si>
    <t>Kraus Maria-Theresia</t>
  </si>
  <si>
    <t>Kraus Anna Lena</t>
  </si>
  <si>
    <t>Baldauf Stefan</t>
  </si>
  <si>
    <t>Scheuerer Ulf</t>
  </si>
  <si>
    <t>Vogl Franz</t>
  </si>
  <si>
    <t>Röckl Magdalena</t>
  </si>
  <si>
    <t>Reusch Christina</t>
  </si>
  <si>
    <t xml:space="preserve">Alteglofsheim </t>
  </si>
  <si>
    <t xml:space="preserve">Langner Sabine </t>
  </si>
  <si>
    <t>Luckenpaint VI</t>
  </si>
  <si>
    <t>Seniorenklasse - Mannschaft</t>
  </si>
  <si>
    <t>Schloß-Haus I</t>
  </si>
  <si>
    <t>Schloß-Haus II</t>
  </si>
  <si>
    <t>Stangl-Rannenführer Nina</t>
  </si>
  <si>
    <t>Jobst Martin</t>
  </si>
  <si>
    <t>Hally Franziska</t>
  </si>
  <si>
    <t>Listl Lukas</t>
  </si>
  <si>
    <t>Wocheslander Dominik</t>
  </si>
  <si>
    <t>Bolatan Timur</t>
  </si>
  <si>
    <t>Endstand nach dem 3. Rundenwettkampf am 17.04.2015</t>
  </si>
  <si>
    <t>Jobst Christina</t>
  </si>
  <si>
    <t xml:space="preserve">Bauer Richard sen. </t>
  </si>
  <si>
    <t>Bauer Richard sen.</t>
  </si>
  <si>
    <t>Eichinger Alexander</t>
  </si>
  <si>
    <t xml:space="preserve">Eichinger Alexander </t>
  </si>
  <si>
    <t>Hellkofen III</t>
  </si>
  <si>
    <t>Hagelstadt 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</si>
</sst>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7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Border="1" applyAlignment="1">
      <alignment horizontal="left" vertical="top"/>
    </xf>
    <xf numFmtId="0" fontId="0" fillId="0" borderId="38" xfId="0" applyBorder="1" applyAlignment="1">
      <alignment/>
    </xf>
    <xf numFmtId="0" fontId="5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2" fontId="0" fillId="0" borderId="0" xfId="0" applyNumberFormat="1" applyFill="1" applyAlignment="1">
      <alignment/>
    </xf>
    <xf numFmtId="0" fontId="5" fillId="0" borderId="39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42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9">
      <selection activeCell="B31" sqref="B31:M31"/>
    </sheetView>
  </sheetViews>
  <sheetFormatPr defaultColWidth="11.421875" defaultRowHeight="12.75"/>
  <cols>
    <col min="1" max="1" width="4.28125" style="86" customWidth="1"/>
    <col min="2" max="2" width="7.7109375" style="6" customWidth="1"/>
    <col min="3" max="3" width="9.8515625" style="6" customWidth="1"/>
    <col min="4" max="4" width="10.00390625" style="6" customWidth="1"/>
    <col min="5" max="5" width="6.421875" style="6" customWidth="1"/>
    <col min="6" max="6" width="6.8515625" style="0" bestFit="1" customWidth="1"/>
    <col min="7" max="7" width="8.140625" style="0" bestFit="1" customWidth="1"/>
    <col min="8" max="8" width="6.28125" style="0" bestFit="1" customWidth="1"/>
    <col min="9" max="9" width="8.140625" style="0" bestFit="1" customWidth="1"/>
    <col min="10" max="12" width="7.140625" style="0" customWidth="1"/>
    <col min="13" max="13" width="8.00390625" style="0" customWidth="1"/>
    <col min="14" max="14" width="11.421875" style="76" customWidth="1"/>
    <col min="15" max="16" width="0" style="0" hidden="1" customWidth="1"/>
  </cols>
  <sheetData>
    <row r="1" spans="1:13" ht="18">
      <c r="A1" s="206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89"/>
      <c r="B2" s="2"/>
      <c r="C2" s="2"/>
      <c r="D2" s="2"/>
      <c r="E2" s="51"/>
      <c r="F2" s="2"/>
      <c r="G2" s="2"/>
      <c r="H2" s="2"/>
      <c r="I2" s="2"/>
      <c r="J2" s="2"/>
      <c r="K2" s="2"/>
      <c r="L2" s="2"/>
      <c r="M2" s="31"/>
    </row>
    <row r="3" spans="1:13" ht="12.75">
      <c r="A3" s="89"/>
      <c r="B3" s="2"/>
      <c r="C3" s="2"/>
      <c r="D3" s="2"/>
      <c r="E3" s="51"/>
      <c r="F3" s="2"/>
      <c r="G3" s="2"/>
      <c r="H3" s="2"/>
      <c r="I3" s="2"/>
      <c r="J3" s="2"/>
      <c r="K3" s="2"/>
      <c r="L3" s="2"/>
      <c r="M3" s="31"/>
    </row>
    <row r="4" spans="1:13" ht="15.75">
      <c r="A4" s="153" t="s">
        <v>10</v>
      </c>
      <c r="B4" s="2"/>
      <c r="C4" s="2"/>
      <c r="D4" s="33" t="s">
        <v>11</v>
      </c>
      <c r="E4" s="52"/>
      <c r="F4" s="34"/>
      <c r="G4" s="34"/>
      <c r="H4" s="34"/>
      <c r="I4" s="34"/>
      <c r="J4" s="34"/>
      <c r="K4" s="2"/>
      <c r="L4" s="2"/>
      <c r="M4" s="31"/>
    </row>
    <row r="5" spans="1:13" ht="12.75">
      <c r="A5" s="89"/>
      <c r="B5" s="2"/>
      <c r="C5" s="2"/>
      <c r="D5" s="2"/>
      <c r="E5" s="51"/>
      <c r="F5" s="2"/>
      <c r="G5" s="2"/>
      <c r="H5" s="2"/>
      <c r="I5" s="2"/>
      <c r="J5" s="2"/>
      <c r="K5" s="2"/>
      <c r="L5" s="2"/>
      <c r="M5" s="31"/>
    </row>
    <row r="6" spans="1:13" ht="14.25">
      <c r="A6" s="89"/>
      <c r="B6" s="75">
        <v>2</v>
      </c>
      <c r="C6" s="11" t="s">
        <v>90</v>
      </c>
      <c r="D6" s="2"/>
      <c r="E6" s="51"/>
      <c r="F6" s="2"/>
      <c r="G6" s="2"/>
      <c r="H6" s="2"/>
      <c r="I6" s="2"/>
      <c r="J6" s="2"/>
      <c r="K6" s="2"/>
      <c r="L6" s="2"/>
      <c r="M6" s="31"/>
    </row>
    <row r="7" spans="1:13" ht="14.25">
      <c r="A7" s="89"/>
      <c r="B7" s="75">
        <v>1</v>
      </c>
      <c r="C7" s="11" t="s">
        <v>91</v>
      </c>
      <c r="D7" s="2"/>
      <c r="E7" s="51"/>
      <c r="F7" s="2"/>
      <c r="G7" s="2"/>
      <c r="H7" s="2"/>
      <c r="I7" s="2"/>
      <c r="J7" s="2"/>
      <c r="K7" s="2"/>
      <c r="L7" s="2"/>
      <c r="M7" s="31"/>
    </row>
    <row r="8" spans="1:13" ht="14.25">
      <c r="A8" s="89"/>
      <c r="B8" s="75">
        <v>0</v>
      </c>
      <c r="C8" s="11" t="s">
        <v>92</v>
      </c>
      <c r="D8" s="2"/>
      <c r="E8" s="51"/>
      <c r="F8" s="2"/>
      <c r="G8" s="2"/>
      <c r="H8" s="2"/>
      <c r="I8" s="2"/>
      <c r="J8" s="2"/>
      <c r="K8" s="2"/>
      <c r="L8" s="2"/>
      <c r="M8" s="31"/>
    </row>
    <row r="9" spans="1:13" ht="14.25">
      <c r="A9" s="89"/>
      <c r="B9" s="75">
        <v>0</v>
      </c>
      <c r="C9" s="11" t="s">
        <v>93</v>
      </c>
      <c r="D9" s="2"/>
      <c r="E9" s="51"/>
      <c r="F9" s="2"/>
      <c r="G9" s="2"/>
      <c r="H9" s="2"/>
      <c r="I9" s="2"/>
      <c r="J9" s="2"/>
      <c r="K9" s="2"/>
      <c r="L9" s="2"/>
      <c r="M9" s="31"/>
    </row>
    <row r="10" spans="1:13" ht="12.75">
      <c r="A10" s="89"/>
      <c r="B10" s="2"/>
      <c r="C10" s="2"/>
      <c r="D10" s="2"/>
      <c r="E10" s="51"/>
      <c r="F10" s="2"/>
      <c r="G10" s="2"/>
      <c r="H10" s="2"/>
      <c r="I10" s="2"/>
      <c r="J10" s="2"/>
      <c r="K10" s="2"/>
      <c r="L10" s="2"/>
      <c r="M10" s="31"/>
    </row>
    <row r="11" spans="1:13" ht="12.75" customHeight="1" thickBot="1">
      <c r="A11" s="89"/>
      <c r="B11" s="2"/>
      <c r="C11" s="2"/>
      <c r="D11" s="2"/>
      <c r="E11" s="51"/>
      <c r="F11" s="2"/>
      <c r="G11" s="2"/>
      <c r="H11" s="2"/>
      <c r="I11" s="2"/>
      <c r="J11" s="2"/>
      <c r="K11" s="2"/>
      <c r="L11" s="2"/>
      <c r="M11" s="31"/>
    </row>
    <row r="12" spans="1:13" ht="12.75" customHeight="1">
      <c r="A12" s="209" t="s">
        <v>76</v>
      </c>
      <c r="B12" s="211" t="s">
        <v>4</v>
      </c>
      <c r="C12" s="212"/>
      <c r="D12" s="213"/>
      <c r="E12" s="53" t="s">
        <v>77</v>
      </c>
      <c r="F12" s="35" t="s">
        <v>87</v>
      </c>
      <c r="G12" s="35" t="s">
        <v>86</v>
      </c>
      <c r="H12" s="35" t="s">
        <v>88</v>
      </c>
      <c r="I12" s="35" t="s">
        <v>89</v>
      </c>
      <c r="J12" s="217" t="s">
        <v>78</v>
      </c>
      <c r="K12" s="218"/>
      <c r="L12" s="218"/>
      <c r="M12" s="219"/>
    </row>
    <row r="13" spans="1:13" ht="12.75" customHeight="1">
      <c r="A13" s="210"/>
      <c r="B13" s="214"/>
      <c r="C13" s="215"/>
      <c r="D13" s="216"/>
      <c r="E13" s="54" t="s">
        <v>79</v>
      </c>
      <c r="F13" s="36" t="s">
        <v>80</v>
      </c>
      <c r="G13" s="36" t="s">
        <v>80</v>
      </c>
      <c r="H13" s="36" t="s">
        <v>80</v>
      </c>
      <c r="I13" s="36" t="s">
        <v>80</v>
      </c>
      <c r="J13" s="37" t="s">
        <v>81</v>
      </c>
      <c r="K13" s="5" t="s">
        <v>82</v>
      </c>
      <c r="L13" s="5" t="s">
        <v>83</v>
      </c>
      <c r="M13" s="61" t="s">
        <v>3</v>
      </c>
    </row>
    <row r="14" spans="1:15" ht="22.5" customHeight="1">
      <c r="A14" s="90" t="s">
        <v>27</v>
      </c>
      <c r="B14" s="103" t="s">
        <v>151</v>
      </c>
      <c r="C14" s="144"/>
      <c r="D14" s="145"/>
      <c r="E14" s="146">
        <v>1960</v>
      </c>
      <c r="F14" s="134" t="s">
        <v>125</v>
      </c>
      <c r="G14" s="135" t="s">
        <v>125</v>
      </c>
      <c r="H14" s="135" t="s">
        <v>125</v>
      </c>
      <c r="I14" s="135"/>
      <c r="J14" s="45">
        <v>371</v>
      </c>
      <c r="K14" s="44">
        <v>353</v>
      </c>
      <c r="L14" s="46">
        <v>361</v>
      </c>
      <c r="M14" s="59">
        <f>SUM(J14:L14)</f>
        <v>1085</v>
      </c>
      <c r="O14">
        <v>3</v>
      </c>
    </row>
    <row r="15" spans="1:15" ht="22.5" customHeight="1">
      <c r="A15" s="90" t="s">
        <v>28</v>
      </c>
      <c r="B15" s="103" t="s">
        <v>152</v>
      </c>
      <c r="C15" s="144"/>
      <c r="D15" s="145"/>
      <c r="E15" s="146">
        <v>1986</v>
      </c>
      <c r="F15" s="134" t="s">
        <v>125</v>
      </c>
      <c r="G15" s="135" t="s">
        <v>125</v>
      </c>
      <c r="H15" s="135"/>
      <c r="I15" s="135"/>
      <c r="J15" s="45">
        <v>361</v>
      </c>
      <c r="K15" s="44">
        <v>362</v>
      </c>
      <c r="L15" s="46">
        <v>356</v>
      </c>
      <c r="M15" s="59">
        <f aca="true" t="shared" si="0" ref="M15:M23">SUM(J15:L15)</f>
        <v>1079</v>
      </c>
      <c r="O15">
        <v>2</v>
      </c>
    </row>
    <row r="16" spans="1:15" ht="22.5" customHeight="1">
      <c r="A16" s="90" t="s">
        <v>29</v>
      </c>
      <c r="B16" s="103" t="s">
        <v>187</v>
      </c>
      <c r="C16" s="144"/>
      <c r="D16" s="145"/>
      <c r="E16" s="146">
        <v>1996</v>
      </c>
      <c r="F16" s="134" t="s">
        <v>125</v>
      </c>
      <c r="G16" s="135" t="s">
        <v>125</v>
      </c>
      <c r="H16" s="135"/>
      <c r="I16" s="135"/>
      <c r="J16" s="45">
        <v>371</v>
      </c>
      <c r="K16" s="44">
        <v>372</v>
      </c>
      <c r="L16" s="46">
        <v>360</v>
      </c>
      <c r="M16" s="59">
        <f t="shared" si="0"/>
        <v>1103</v>
      </c>
      <c r="O16">
        <v>2</v>
      </c>
    </row>
    <row r="17" spans="1:15" ht="22.5" customHeight="1">
      <c r="A17" s="90" t="s">
        <v>30</v>
      </c>
      <c r="B17" s="103" t="s">
        <v>185</v>
      </c>
      <c r="C17" s="144"/>
      <c r="D17" s="145"/>
      <c r="E17" s="146">
        <v>1996</v>
      </c>
      <c r="F17" s="134" t="s">
        <v>125</v>
      </c>
      <c r="G17" s="135" t="s">
        <v>125</v>
      </c>
      <c r="H17" s="135"/>
      <c r="I17" s="135"/>
      <c r="J17" s="45">
        <v>367</v>
      </c>
      <c r="K17" s="44">
        <v>374</v>
      </c>
      <c r="L17" s="46">
        <v>345</v>
      </c>
      <c r="M17" s="59">
        <f t="shared" si="0"/>
        <v>1086</v>
      </c>
      <c r="O17">
        <v>2</v>
      </c>
    </row>
    <row r="18" spans="1:15" ht="22.5" customHeight="1">
      <c r="A18" s="90" t="s">
        <v>31</v>
      </c>
      <c r="B18" s="103" t="s">
        <v>186</v>
      </c>
      <c r="C18" s="144"/>
      <c r="D18" s="145"/>
      <c r="E18" s="146">
        <v>1995</v>
      </c>
      <c r="F18" s="134" t="s">
        <v>125</v>
      </c>
      <c r="G18" s="135" t="s">
        <v>125</v>
      </c>
      <c r="H18" s="135"/>
      <c r="I18" s="135"/>
      <c r="J18" s="45">
        <v>357</v>
      </c>
      <c r="K18" s="44">
        <v>372</v>
      </c>
      <c r="L18" s="46">
        <v>362</v>
      </c>
      <c r="M18" s="59">
        <f t="shared" si="0"/>
        <v>1091</v>
      </c>
      <c r="O18">
        <v>2</v>
      </c>
    </row>
    <row r="19" spans="1:15" ht="22.5" customHeight="1">
      <c r="A19" s="90" t="s">
        <v>32</v>
      </c>
      <c r="B19" s="103" t="s">
        <v>209</v>
      </c>
      <c r="C19" s="144"/>
      <c r="D19" s="145"/>
      <c r="E19" s="146">
        <v>1963</v>
      </c>
      <c r="F19" s="134"/>
      <c r="G19" s="135" t="s">
        <v>125</v>
      </c>
      <c r="H19" s="135" t="s">
        <v>125</v>
      </c>
      <c r="I19" s="135"/>
      <c r="J19" s="45">
        <v>330</v>
      </c>
      <c r="K19" s="44">
        <v>334</v>
      </c>
      <c r="L19" s="46">
        <v>0</v>
      </c>
      <c r="M19" s="59">
        <f t="shared" si="0"/>
        <v>664</v>
      </c>
      <c r="O19">
        <v>1</v>
      </c>
    </row>
    <row r="20" spans="1:15" ht="22.5" customHeight="1">
      <c r="A20" s="90" t="s">
        <v>33</v>
      </c>
      <c r="B20" s="103" t="s">
        <v>153</v>
      </c>
      <c r="C20" s="144"/>
      <c r="D20" s="145"/>
      <c r="E20" s="146">
        <v>1985</v>
      </c>
      <c r="F20" s="134"/>
      <c r="G20" s="135" t="s">
        <v>125</v>
      </c>
      <c r="H20" s="135"/>
      <c r="I20" s="135"/>
      <c r="J20" s="45">
        <v>342</v>
      </c>
      <c r="K20" s="44">
        <v>319</v>
      </c>
      <c r="L20" s="46">
        <v>322</v>
      </c>
      <c r="M20" s="59">
        <f t="shared" si="0"/>
        <v>983</v>
      </c>
      <c r="O20">
        <v>3</v>
      </c>
    </row>
    <row r="21" spans="1:15" ht="22.5" customHeight="1">
      <c r="A21" s="90" t="s">
        <v>34</v>
      </c>
      <c r="B21" s="103" t="s">
        <v>155</v>
      </c>
      <c r="C21" s="144"/>
      <c r="D21" s="145"/>
      <c r="E21" s="146">
        <v>1993</v>
      </c>
      <c r="F21" s="134"/>
      <c r="G21" s="135" t="s">
        <v>125</v>
      </c>
      <c r="H21" s="135"/>
      <c r="I21" s="135"/>
      <c r="J21" s="45">
        <v>349</v>
      </c>
      <c r="K21" s="44">
        <v>339</v>
      </c>
      <c r="L21" s="46">
        <v>312</v>
      </c>
      <c r="M21" s="59">
        <f t="shared" si="0"/>
        <v>1000</v>
      </c>
      <c r="O21">
        <v>1</v>
      </c>
    </row>
    <row r="22" spans="1:15" ht="22.5" customHeight="1">
      <c r="A22" s="90" t="s">
        <v>35</v>
      </c>
      <c r="B22" s="103" t="s">
        <v>154</v>
      </c>
      <c r="C22" s="144"/>
      <c r="D22" s="145"/>
      <c r="E22" s="146">
        <v>1966</v>
      </c>
      <c r="F22" s="134"/>
      <c r="G22" s="134" t="s">
        <v>125</v>
      </c>
      <c r="H22" s="134" t="s">
        <v>125</v>
      </c>
      <c r="I22" s="134"/>
      <c r="J22" s="45">
        <v>315</v>
      </c>
      <c r="K22" s="44">
        <v>318</v>
      </c>
      <c r="L22" s="46">
        <v>323</v>
      </c>
      <c r="M22" s="59">
        <f t="shared" si="0"/>
        <v>956</v>
      </c>
      <c r="O22">
        <v>3</v>
      </c>
    </row>
    <row r="23" spans="1:15" ht="22.5" customHeight="1">
      <c r="A23" s="90" t="s">
        <v>36</v>
      </c>
      <c r="B23" s="103" t="s">
        <v>208</v>
      </c>
      <c r="C23" s="144"/>
      <c r="D23" s="145"/>
      <c r="E23" s="146">
        <v>1995</v>
      </c>
      <c r="F23" s="134"/>
      <c r="G23" s="134" t="s">
        <v>125</v>
      </c>
      <c r="H23" s="134"/>
      <c r="I23" s="134"/>
      <c r="J23" s="45">
        <v>319</v>
      </c>
      <c r="K23" s="44">
        <v>322</v>
      </c>
      <c r="L23" s="46">
        <v>0</v>
      </c>
      <c r="M23" s="59">
        <f t="shared" si="0"/>
        <v>641</v>
      </c>
      <c r="O23">
        <v>1</v>
      </c>
    </row>
    <row r="24" spans="1:14" ht="22.5" customHeight="1">
      <c r="A24" s="90" t="s">
        <v>37</v>
      </c>
      <c r="B24" s="103"/>
      <c r="C24" s="144"/>
      <c r="D24" s="145"/>
      <c r="E24" s="146"/>
      <c r="F24" s="134"/>
      <c r="G24" s="134"/>
      <c r="H24" s="134"/>
      <c r="I24" s="134"/>
      <c r="J24" s="45"/>
      <c r="K24" s="44"/>
      <c r="L24" s="46"/>
      <c r="M24" s="59"/>
      <c r="N24" s="77"/>
    </row>
    <row r="25" spans="1:14" ht="22.5" customHeight="1">
      <c r="A25" s="90" t="s">
        <v>38</v>
      </c>
      <c r="B25" s="103"/>
      <c r="C25" s="144"/>
      <c r="D25" s="145"/>
      <c r="E25" s="146"/>
      <c r="F25" s="134"/>
      <c r="G25" s="134"/>
      <c r="H25" s="134"/>
      <c r="I25" s="134"/>
      <c r="J25" s="45"/>
      <c r="K25" s="44"/>
      <c r="L25" s="46"/>
      <c r="M25" s="59"/>
      <c r="N25" s="77"/>
    </row>
    <row r="26" spans="1:14" ht="22.5" customHeight="1">
      <c r="A26" s="90" t="s">
        <v>39</v>
      </c>
      <c r="B26" s="103"/>
      <c r="C26" s="144"/>
      <c r="D26" s="145"/>
      <c r="E26" s="146"/>
      <c r="F26" s="134"/>
      <c r="G26" s="134"/>
      <c r="H26" s="134"/>
      <c r="I26" s="134"/>
      <c r="J26" s="45"/>
      <c r="K26" s="44"/>
      <c r="L26" s="46"/>
      <c r="M26" s="59"/>
      <c r="N26" s="77"/>
    </row>
    <row r="27" spans="1:13" ht="22.5" customHeight="1">
      <c r="A27" s="90" t="s">
        <v>40</v>
      </c>
      <c r="B27" s="103"/>
      <c r="C27" s="144"/>
      <c r="D27" s="145"/>
      <c r="E27" s="146"/>
      <c r="F27" s="134"/>
      <c r="G27" s="134"/>
      <c r="H27" s="134"/>
      <c r="I27" s="134"/>
      <c r="J27" s="45"/>
      <c r="K27" s="44"/>
      <c r="L27" s="46"/>
      <c r="M27" s="59"/>
    </row>
    <row r="28" spans="1:13" ht="22.5" customHeight="1">
      <c r="A28" s="90" t="s">
        <v>41</v>
      </c>
      <c r="B28" s="103"/>
      <c r="C28" s="144"/>
      <c r="D28" s="145"/>
      <c r="E28" s="146"/>
      <c r="F28" s="134"/>
      <c r="G28" s="134"/>
      <c r="H28" s="134"/>
      <c r="I28" s="134"/>
      <c r="J28" s="45"/>
      <c r="K28" s="44"/>
      <c r="L28" s="46"/>
      <c r="M28" s="62"/>
    </row>
    <row r="29" spans="1:13" ht="22.5" customHeight="1">
      <c r="A29" s="90" t="s">
        <v>42</v>
      </c>
      <c r="B29" s="103"/>
      <c r="C29" s="144"/>
      <c r="D29" s="145"/>
      <c r="E29" s="146"/>
      <c r="F29" s="79"/>
      <c r="G29" s="79"/>
      <c r="H29" s="79"/>
      <c r="I29" s="79"/>
      <c r="J29" s="45"/>
      <c r="K29" s="44"/>
      <c r="L29" s="46"/>
      <c r="M29" s="59"/>
    </row>
    <row r="30" spans="1:13" ht="22.5" customHeight="1">
      <c r="A30" s="90" t="s">
        <v>43</v>
      </c>
      <c r="B30" s="98" t="s">
        <v>188</v>
      </c>
      <c r="C30" s="144"/>
      <c r="D30" s="145"/>
      <c r="E30" s="146"/>
      <c r="F30" s="79"/>
      <c r="G30" s="79"/>
      <c r="H30" s="79"/>
      <c r="I30" s="79"/>
      <c r="J30" s="39"/>
      <c r="K30" s="1"/>
      <c r="L30" s="40"/>
      <c r="M30" s="62"/>
    </row>
    <row r="31" spans="1:13" ht="22.5" customHeight="1">
      <c r="A31" s="90" t="s">
        <v>44</v>
      </c>
      <c r="B31" s="188" t="s">
        <v>270</v>
      </c>
      <c r="C31" s="189"/>
      <c r="D31" s="190"/>
      <c r="E31" s="191"/>
      <c r="F31" s="192"/>
      <c r="G31" s="192"/>
      <c r="H31" s="192"/>
      <c r="I31" s="192"/>
      <c r="J31" s="194">
        <v>0</v>
      </c>
      <c r="K31" s="203">
        <v>0</v>
      </c>
      <c r="L31" s="196">
        <v>0</v>
      </c>
      <c r="M31" s="197">
        <f>SUM(J31:L31)</f>
        <v>0</v>
      </c>
    </row>
    <row r="32" spans="1:13" ht="22.5" customHeight="1">
      <c r="A32" s="90" t="s">
        <v>45</v>
      </c>
      <c r="B32" s="103"/>
      <c r="C32" s="144"/>
      <c r="D32" s="145"/>
      <c r="E32" s="146"/>
      <c r="F32" s="79"/>
      <c r="G32" s="79"/>
      <c r="H32" s="79"/>
      <c r="I32" s="79"/>
      <c r="J32" s="39"/>
      <c r="K32" s="1"/>
      <c r="L32" s="40"/>
      <c r="M32" s="8"/>
    </row>
    <row r="33" spans="1:13" ht="22.5" customHeight="1">
      <c r="A33" s="90" t="s">
        <v>46</v>
      </c>
      <c r="B33" s="41"/>
      <c r="C33" s="42"/>
      <c r="D33" s="3"/>
      <c r="E33" s="44"/>
      <c r="F33" s="79"/>
      <c r="G33" s="79"/>
      <c r="H33" s="79"/>
      <c r="I33" s="79"/>
      <c r="J33" s="39"/>
      <c r="K33" s="1"/>
      <c r="L33" s="40"/>
      <c r="M33" s="8"/>
    </row>
    <row r="34" spans="1:13" ht="22.5" customHeight="1">
      <c r="A34" s="90" t="s">
        <v>47</v>
      </c>
      <c r="B34" s="41"/>
      <c r="C34" s="42"/>
      <c r="D34" s="3"/>
      <c r="E34" s="44"/>
      <c r="F34" s="79"/>
      <c r="G34" s="79"/>
      <c r="H34" s="79"/>
      <c r="I34" s="79"/>
      <c r="J34" s="39"/>
      <c r="K34" s="1"/>
      <c r="L34" s="40"/>
      <c r="M34" s="8"/>
    </row>
    <row r="35" spans="1:13" ht="22.5" customHeight="1">
      <c r="A35" s="90" t="s">
        <v>48</v>
      </c>
      <c r="B35" s="41"/>
      <c r="C35" s="42"/>
      <c r="D35" s="3"/>
      <c r="E35" s="44"/>
      <c r="F35" s="79"/>
      <c r="G35" s="79"/>
      <c r="H35" s="79"/>
      <c r="I35" s="79"/>
      <c r="J35" s="39"/>
      <c r="K35" s="1"/>
      <c r="L35" s="40"/>
      <c r="M35" s="8"/>
    </row>
    <row r="36" spans="1:13" ht="22.5" customHeight="1">
      <c r="A36" s="90" t="s">
        <v>49</v>
      </c>
      <c r="B36" s="41"/>
      <c r="C36" s="42"/>
      <c r="D36" s="3"/>
      <c r="E36" s="44"/>
      <c r="F36" s="79"/>
      <c r="G36" s="79"/>
      <c r="H36" s="79"/>
      <c r="I36" s="79"/>
      <c r="J36" s="39"/>
      <c r="K36" s="1"/>
      <c r="L36" s="40"/>
      <c r="M36" s="8"/>
    </row>
    <row r="37" spans="1:13" ht="22.5" customHeight="1">
      <c r="A37" s="90" t="s">
        <v>50</v>
      </c>
      <c r="B37" s="41"/>
      <c r="C37" s="42"/>
      <c r="D37" s="3"/>
      <c r="E37" s="44"/>
      <c r="F37" s="79"/>
      <c r="G37" s="79"/>
      <c r="H37" s="79"/>
      <c r="I37" s="79"/>
      <c r="J37" s="39"/>
      <c r="K37" s="1"/>
      <c r="L37" s="40"/>
      <c r="M37" s="8"/>
    </row>
    <row r="38" spans="1:13" ht="22.5" customHeight="1">
      <c r="A38" s="90" t="s">
        <v>51</v>
      </c>
      <c r="B38" s="41"/>
      <c r="C38" s="42"/>
      <c r="D38" s="3"/>
      <c r="E38" s="44"/>
      <c r="F38" s="79"/>
      <c r="G38" s="79"/>
      <c r="H38" s="79"/>
      <c r="I38" s="81"/>
      <c r="J38" s="39"/>
      <c r="K38" s="1"/>
      <c r="L38" s="40"/>
      <c r="M38" s="8"/>
    </row>
    <row r="39" spans="2:12" ht="19.5" customHeight="1">
      <c r="B39" s="43" t="s">
        <v>84</v>
      </c>
      <c r="E39" s="102">
        <v>10</v>
      </c>
      <c r="F39" s="80"/>
      <c r="G39" s="80"/>
      <c r="H39" s="80"/>
      <c r="I39" s="82" t="s">
        <v>85</v>
      </c>
      <c r="J39" s="75">
        <v>10</v>
      </c>
      <c r="K39" s="75">
        <v>10</v>
      </c>
      <c r="L39" s="75">
        <v>8</v>
      </c>
    </row>
  </sheetData>
  <sheetProtection/>
  <mergeCells count="4">
    <mergeCell ref="A1:M1"/>
    <mergeCell ref="A12:A13"/>
    <mergeCell ref="B12:D13"/>
    <mergeCell ref="J12:M12"/>
  </mergeCells>
  <printOptions/>
  <pageMargins left="0.45" right="0.32" top="0.47" bottom="0.6" header="0.37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C20" sqref="C20"/>
    </sheetView>
  </sheetViews>
  <sheetFormatPr defaultColWidth="11.421875" defaultRowHeight="12.75"/>
  <cols>
    <col min="1" max="1" width="4.57421875" style="0" customWidth="1"/>
    <col min="2" max="2" width="19.00390625" style="0" customWidth="1"/>
    <col min="3" max="3" width="7.7109375" style="0" customWidth="1"/>
    <col min="4" max="4" width="8.140625" style="0" customWidth="1"/>
    <col min="5" max="5" width="7.7109375" style="0" customWidth="1"/>
    <col min="6" max="6" width="8.140625" style="0" customWidth="1"/>
    <col min="7" max="7" width="7.7109375" style="0" customWidth="1"/>
    <col min="8" max="8" width="8.28125" style="0" bestFit="1" customWidth="1"/>
    <col min="9" max="9" width="7.7109375" style="0" bestFit="1" customWidth="1"/>
    <col min="10" max="10" width="8.28125" style="0" bestFit="1" customWidth="1"/>
  </cols>
  <sheetData>
    <row r="1" spans="1:10" ht="15.75" customHeight="1">
      <c r="A1" s="229" t="s">
        <v>250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0.25" customHeight="1">
      <c r="A2" s="229" t="s">
        <v>285</v>
      </c>
      <c r="B2" s="229"/>
      <c r="C2" s="229"/>
      <c r="D2" s="229"/>
      <c r="E2" s="229"/>
      <c r="F2" s="229"/>
      <c r="G2" s="229"/>
      <c r="H2" s="229"/>
      <c r="I2" s="229"/>
      <c r="J2" s="229"/>
    </row>
    <row r="4" spans="1:10" ht="15.75">
      <c r="A4" s="10" t="s">
        <v>94</v>
      </c>
      <c r="C4" s="230" t="s">
        <v>0</v>
      </c>
      <c r="D4" s="231"/>
      <c r="E4" s="230" t="s">
        <v>1</v>
      </c>
      <c r="F4" s="231"/>
      <c r="G4" s="230" t="s">
        <v>2</v>
      </c>
      <c r="H4" s="231"/>
      <c r="I4" s="230" t="s">
        <v>3</v>
      </c>
      <c r="J4" s="231"/>
    </row>
    <row r="5" spans="1:10" ht="15">
      <c r="A5" s="117"/>
      <c r="B5" s="117"/>
      <c r="C5" s="119" t="s">
        <v>14</v>
      </c>
      <c r="D5" s="119" t="s">
        <v>15</v>
      </c>
      <c r="E5" s="119" t="s">
        <v>14</v>
      </c>
      <c r="F5" s="119" t="s">
        <v>15</v>
      </c>
      <c r="G5" s="119" t="s">
        <v>14</v>
      </c>
      <c r="H5" s="119" t="s">
        <v>15</v>
      </c>
      <c r="I5" s="119" t="s">
        <v>14</v>
      </c>
      <c r="J5" s="119" t="s">
        <v>15</v>
      </c>
    </row>
    <row r="6" spans="1:10" ht="15.75">
      <c r="A6" s="155" t="s">
        <v>27</v>
      </c>
      <c r="B6" s="164" t="s">
        <v>95</v>
      </c>
      <c r="C6" s="161">
        <v>1566</v>
      </c>
      <c r="D6" s="162">
        <v>10</v>
      </c>
      <c r="E6" s="161">
        <v>1553</v>
      </c>
      <c r="F6" s="162">
        <v>10</v>
      </c>
      <c r="G6" s="161">
        <v>1561</v>
      </c>
      <c r="H6" s="162">
        <v>10</v>
      </c>
      <c r="I6" s="163">
        <f aca="true" t="shared" si="0" ref="I6:I15">C6+E6+G6</f>
        <v>4680</v>
      </c>
      <c r="J6" s="163">
        <f aca="true" t="shared" si="1" ref="J6:J15">D6+F6+H6</f>
        <v>30</v>
      </c>
    </row>
    <row r="7" spans="1:10" ht="15.75">
      <c r="A7" s="155" t="s">
        <v>28</v>
      </c>
      <c r="B7" s="164" t="s">
        <v>96</v>
      </c>
      <c r="C7" s="161">
        <v>1530</v>
      </c>
      <c r="D7" s="162">
        <v>9</v>
      </c>
      <c r="E7" s="161">
        <v>1528</v>
      </c>
      <c r="F7" s="162">
        <v>9</v>
      </c>
      <c r="G7" s="161">
        <v>1522</v>
      </c>
      <c r="H7" s="162">
        <v>9</v>
      </c>
      <c r="I7" s="163">
        <f t="shared" si="0"/>
        <v>4580</v>
      </c>
      <c r="J7" s="163">
        <f t="shared" si="1"/>
        <v>27</v>
      </c>
    </row>
    <row r="8" spans="1:10" ht="15.75">
      <c r="A8" s="155" t="s">
        <v>29</v>
      </c>
      <c r="B8" s="164" t="s">
        <v>159</v>
      </c>
      <c r="C8" s="161">
        <v>1470</v>
      </c>
      <c r="D8" s="162">
        <v>8</v>
      </c>
      <c r="E8" s="161">
        <v>1480</v>
      </c>
      <c r="F8" s="162">
        <v>8</v>
      </c>
      <c r="G8" s="161">
        <v>1439</v>
      </c>
      <c r="H8" s="162">
        <v>8</v>
      </c>
      <c r="I8" s="163">
        <f t="shared" si="0"/>
        <v>4389</v>
      </c>
      <c r="J8" s="163">
        <f t="shared" si="1"/>
        <v>24</v>
      </c>
    </row>
    <row r="9" spans="1:10" ht="15.75">
      <c r="A9" s="155" t="s">
        <v>30</v>
      </c>
      <c r="B9" s="164" t="s">
        <v>99</v>
      </c>
      <c r="C9" s="161">
        <v>1413</v>
      </c>
      <c r="D9" s="162">
        <v>6</v>
      </c>
      <c r="E9" s="161">
        <v>1415</v>
      </c>
      <c r="F9" s="162">
        <v>7</v>
      </c>
      <c r="G9" s="161">
        <v>1357</v>
      </c>
      <c r="H9" s="162">
        <v>5</v>
      </c>
      <c r="I9" s="163">
        <f t="shared" si="0"/>
        <v>4185</v>
      </c>
      <c r="J9" s="163">
        <f t="shared" si="1"/>
        <v>18</v>
      </c>
    </row>
    <row r="10" spans="1:12" ht="15.75">
      <c r="A10" s="155" t="s">
        <v>31</v>
      </c>
      <c r="B10" s="164" t="s">
        <v>243</v>
      </c>
      <c r="C10" s="161">
        <v>1429</v>
      </c>
      <c r="D10" s="162">
        <v>7</v>
      </c>
      <c r="E10" s="161">
        <v>1385</v>
      </c>
      <c r="F10" s="162">
        <v>6</v>
      </c>
      <c r="G10" s="161">
        <v>1354</v>
      </c>
      <c r="H10" s="162">
        <v>4</v>
      </c>
      <c r="I10" s="163">
        <f t="shared" si="0"/>
        <v>4168</v>
      </c>
      <c r="J10" s="163">
        <f t="shared" si="1"/>
        <v>17</v>
      </c>
      <c r="K10" s="114"/>
      <c r="L10" s="114"/>
    </row>
    <row r="11" spans="1:12" ht="15.75">
      <c r="A11" s="155" t="s">
        <v>32</v>
      </c>
      <c r="B11" s="164" t="s">
        <v>98</v>
      </c>
      <c r="C11" s="161">
        <v>1370</v>
      </c>
      <c r="D11" s="162">
        <v>3</v>
      </c>
      <c r="E11" s="161">
        <v>1385</v>
      </c>
      <c r="F11" s="162">
        <v>6</v>
      </c>
      <c r="G11" s="161">
        <v>1363</v>
      </c>
      <c r="H11" s="162">
        <v>6</v>
      </c>
      <c r="I11" s="163">
        <f t="shared" si="0"/>
        <v>4118</v>
      </c>
      <c r="J11" s="163">
        <f t="shared" si="1"/>
        <v>15</v>
      </c>
      <c r="K11" s="114"/>
      <c r="L11" s="114"/>
    </row>
    <row r="12" spans="1:12" ht="15.75">
      <c r="A12" s="155" t="s">
        <v>33</v>
      </c>
      <c r="B12" s="164" t="s">
        <v>97</v>
      </c>
      <c r="C12" s="161">
        <v>1409</v>
      </c>
      <c r="D12" s="162">
        <v>5</v>
      </c>
      <c r="E12" s="161">
        <v>1384</v>
      </c>
      <c r="F12" s="162">
        <v>4</v>
      </c>
      <c r="G12" s="161">
        <v>1351</v>
      </c>
      <c r="H12" s="162">
        <v>3</v>
      </c>
      <c r="I12" s="163">
        <f t="shared" si="0"/>
        <v>4144</v>
      </c>
      <c r="J12" s="163">
        <f t="shared" si="1"/>
        <v>12</v>
      </c>
      <c r="K12" s="114"/>
      <c r="L12" s="114"/>
    </row>
    <row r="13" spans="1:12" ht="15.75">
      <c r="A13" s="155" t="s">
        <v>34</v>
      </c>
      <c r="B13" s="164" t="s">
        <v>100</v>
      </c>
      <c r="C13" s="161">
        <v>1361</v>
      </c>
      <c r="D13" s="162">
        <v>2</v>
      </c>
      <c r="E13" s="161">
        <v>1355</v>
      </c>
      <c r="F13" s="162">
        <v>3</v>
      </c>
      <c r="G13" s="161">
        <v>1374</v>
      </c>
      <c r="H13" s="162">
        <v>7</v>
      </c>
      <c r="I13" s="163">
        <f t="shared" si="0"/>
        <v>4090</v>
      </c>
      <c r="J13" s="163">
        <f t="shared" si="1"/>
        <v>12</v>
      </c>
      <c r="K13" s="114"/>
      <c r="L13" s="114"/>
    </row>
    <row r="14" spans="1:12" ht="15.75">
      <c r="A14" s="155" t="s">
        <v>35</v>
      </c>
      <c r="B14" s="164" t="s">
        <v>103</v>
      </c>
      <c r="C14" s="161">
        <v>1409</v>
      </c>
      <c r="D14" s="162">
        <v>5</v>
      </c>
      <c r="E14" s="161">
        <v>1337</v>
      </c>
      <c r="F14" s="162">
        <v>2</v>
      </c>
      <c r="G14" s="161">
        <v>1351</v>
      </c>
      <c r="H14" s="162">
        <v>3</v>
      </c>
      <c r="I14" s="163">
        <f t="shared" si="0"/>
        <v>4097</v>
      </c>
      <c r="J14" s="163">
        <f t="shared" si="1"/>
        <v>10</v>
      </c>
      <c r="K14" s="114"/>
      <c r="L14" s="114"/>
    </row>
    <row r="15" spans="1:12" ht="15.75">
      <c r="A15" s="155" t="s">
        <v>36</v>
      </c>
      <c r="B15" s="164" t="s">
        <v>102</v>
      </c>
      <c r="C15" s="161">
        <v>960</v>
      </c>
      <c r="D15" s="162">
        <v>1</v>
      </c>
      <c r="E15" s="161">
        <v>1285</v>
      </c>
      <c r="F15" s="162">
        <v>1</v>
      </c>
      <c r="G15" s="161">
        <v>1269</v>
      </c>
      <c r="H15" s="162">
        <v>1</v>
      </c>
      <c r="I15" s="163">
        <f t="shared" si="0"/>
        <v>3514</v>
      </c>
      <c r="J15" s="163">
        <f t="shared" si="1"/>
        <v>3</v>
      </c>
      <c r="K15" s="114"/>
      <c r="L15" s="114"/>
    </row>
    <row r="16" spans="1:12" ht="15.75" hidden="1">
      <c r="A16" s="155"/>
      <c r="B16" s="94"/>
      <c r="C16" s="111"/>
      <c r="D16" s="112"/>
      <c r="E16" s="111"/>
      <c r="F16" s="112"/>
      <c r="G16" s="111"/>
      <c r="H16" s="112"/>
      <c r="I16" s="113"/>
      <c r="J16" s="113"/>
      <c r="K16" s="114"/>
      <c r="L16" s="114"/>
    </row>
    <row r="17" spans="1:12" ht="15.75" hidden="1">
      <c r="A17" s="155" t="s">
        <v>38</v>
      </c>
      <c r="B17" s="94"/>
      <c r="C17" s="111"/>
      <c r="D17" s="112"/>
      <c r="E17" s="111"/>
      <c r="F17" s="112"/>
      <c r="G17" s="111"/>
      <c r="H17" s="112"/>
      <c r="I17" s="113">
        <f>C17+E17+G17</f>
        <v>0</v>
      </c>
      <c r="J17" s="113">
        <f>D17+F17+H17</f>
        <v>0</v>
      </c>
      <c r="K17" s="114"/>
      <c r="L17" s="114"/>
    </row>
    <row r="18" spans="1:12" ht="15">
      <c r="A18" s="114"/>
      <c r="B18" s="115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5">
      <c r="A19" s="107" t="s">
        <v>104</v>
      </c>
      <c r="B19" s="115"/>
      <c r="C19" s="107" t="s">
        <v>102</v>
      </c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5">
      <c r="A20" s="107" t="s">
        <v>105</v>
      </c>
      <c r="B20" s="115"/>
      <c r="C20" s="107" t="s">
        <v>292</v>
      </c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ht="15">
      <c r="A21" s="114"/>
      <c r="B21" s="115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15">
      <c r="A22" s="114"/>
      <c r="B22" s="115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15.75">
      <c r="A23" s="116" t="s">
        <v>106</v>
      </c>
      <c r="B23" s="115"/>
      <c r="C23" s="232" t="s">
        <v>0</v>
      </c>
      <c r="D23" s="233"/>
      <c r="E23" s="232" t="s">
        <v>1</v>
      </c>
      <c r="F23" s="233"/>
      <c r="G23" s="232" t="s">
        <v>2</v>
      </c>
      <c r="H23" s="233"/>
      <c r="I23" s="232" t="s">
        <v>3</v>
      </c>
      <c r="J23" s="233"/>
      <c r="K23" s="114"/>
      <c r="L23" s="114"/>
    </row>
    <row r="24" spans="1:12" ht="15.75">
      <c r="A24" s="117"/>
      <c r="B24" s="118"/>
      <c r="C24" s="119" t="s">
        <v>14</v>
      </c>
      <c r="D24" s="119" t="s">
        <v>15</v>
      </c>
      <c r="E24" s="119" t="s">
        <v>14</v>
      </c>
      <c r="F24" s="119" t="s">
        <v>15</v>
      </c>
      <c r="G24" s="119" t="s">
        <v>14</v>
      </c>
      <c r="H24" s="119" t="s">
        <v>15</v>
      </c>
      <c r="I24" s="119" t="s">
        <v>14</v>
      </c>
      <c r="J24" s="119" t="s">
        <v>15</v>
      </c>
      <c r="K24" s="114"/>
      <c r="L24" s="114"/>
    </row>
    <row r="25" spans="1:12" ht="15.75">
      <c r="A25" s="112" t="s">
        <v>27</v>
      </c>
      <c r="B25" s="164" t="s">
        <v>107</v>
      </c>
      <c r="C25" s="161">
        <v>1510</v>
      </c>
      <c r="D25" s="162">
        <v>7</v>
      </c>
      <c r="E25" s="161">
        <v>1502</v>
      </c>
      <c r="F25" s="162">
        <v>7</v>
      </c>
      <c r="G25" s="161">
        <v>1499</v>
      </c>
      <c r="H25" s="162">
        <v>7</v>
      </c>
      <c r="I25" s="163">
        <f aca="true" t="shared" si="2" ref="I25:J32">C25+E25+G25</f>
        <v>4511</v>
      </c>
      <c r="J25" s="163">
        <f t="shared" si="2"/>
        <v>21</v>
      </c>
      <c r="K25" s="114"/>
      <c r="L25" s="114"/>
    </row>
    <row r="26" spans="1:12" ht="15.75">
      <c r="A26" s="112" t="s">
        <v>28</v>
      </c>
      <c r="B26" s="164" t="s">
        <v>108</v>
      </c>
      <c r="C26" s="161">
        <v>1472</v>
      </c>
      <c r="D26" s="162">
        <v>6</v>
      </c>
      <c r="E26" s="161">
        <v>1482</v>
      </c>
      <c r="F26" s="162">
        <v>6</v>
      </c>
      <c r="G26" s="161">
        <v>1474</v>
      </c>
      <c r="H26" s="162">
        <v>6</v>
      </c>
      <c r="I26" s="163">
        <f t="shared" si="2"/>
        <v>4428</v>
      </c>
      <c r="J26" s="163">
        <f t="shared" si="2"/>
        <v>18</v>
      </c>
      <c r="K26" s="114"/>
      <c r="L26" s="114"/>
    </row>
    <row r="27" spans="1:12" ht="15.75">
      <c r="A27" s="112" t="s">
        <v>29</v>
      </c>
      <c r="B27" s="164" t="s">
        <v>251</v>
      </c>
      <c r="C27" s="161">
        <v>1345</v>
      </c>
      <c r="D27" s="162">
        <v>4</v>
      </c>
      <c r="E27" s="161">
        <v>1359</v>
      </c>
      <c r="F27" s="162">
        <v>5</v>
      </c>
      <c r="G27" s="161">
        <v>1319</v>
      </c>
      <c r="H27" s="162">
        <v>5</v>
      </c>
      <c r="I27" s="163">
        <f t="shared" si="2"/>
        <v>4023</v>
      </c>
      <c r="J27" s="163">
        <f t="shared" si="2"/>
        <v>14</v>
      </c>
      <c r="K27" s="114"/>
      <c r="L27" s="114"/>
    </row>
    <row r="28" spans="1:12" ht="15.75">
      <c r="A28" s="112" t="s">
        <v>30</v>
      </c>
      <c r="B28" s="164" t="s">
        <v>160</v>
      </c>
      <c r="C28" s="161">
        <v>1378</v>
      </c>
      <c r="D28" s="162">
        <v>5</v>
      </c>
      <c r="E28" s="161">
        <v>1345</v>
      </c>
      <c r="F28" s="162">
        <v>4</v>
      </c>
      <c r="G28" s="161">
        <v>1302</v>
      </c>
      <c r="H28" s="162">
        <v>4</v>
      </c>
      <c r="I28" s="163">
        <f t="shared" si="2"/>
        <v>4025</v>
      </c>
      <c r="J28" s="163">
        <f t="shared" si="2"/>
        <v>13</v>
      </c>
      <c r="K28" s="114"/>
      <c r="L28" s="114"/>
    </row>
    <row r="29" spans="1:12" ht="15.75">
      <c r="A29" s="112" t="s">
        <v>31</v>
      </c>
      <c r="B29" s="164" t="s">
        <v>109</v>
      </c>
      <c r="C29" s="161">
        <v>1303</v>
      </c>
      <c r="D29" s="162">
        <v>3</v>
      </c>
      <c r="E29" s="161">
        <v>1288</v>
      </c>
      <c r="F29" s="162">
        <v>3</v>
      </c>
      <c r="G29" s="161">
        <v>1298</v>
      </c>
      <c r="H29" s="162">
        <v>3</v>
      </c>
      <c r="I29" s="163">
        <f t="shared" si="2"/>
        <v>3889</v>
      </c>
      <c r="J29" s="163">
        <f t="shared" si="2"/>
        <v>9</v>
      </c>
      <c r="K29" s="114"/>
      <c r="L29" s="114"/>
    </row>
    <row r="30" spans="1:12" ht="15.75">
      <c r="A30" s="112" t="s">
        <v>32</v>
      </c>
      <c r="B30" s="164" t="s">
        <v>110</v>
      </c>
      <c r="C30" s="161">
        <v>1246</v>
      </c>
      <c r="D30" s="162">
        <v>2</v>
      </c>
      <c r="E30" s="161">
        <v>1264</v>
      </c>
      <c r="F30" s="162">
        <v>2</v>
      </c>
      <c r="G30" s="161">
        <v>1262</v>
      </c>
      <c r="H30" s="162">
        <v>2</v>
      </c>
      <c r="I30" s="163">
        <f t="shared" si="2"/>
        <v>3772</v>
      </c>
      <c r="J30" s="163">
        <f t="shared" si="2"/>
        <v>6</v>
      </c>
      <c r="K30" s="114"/>
      <c r="L30" s="114"/>
    </row>
    <row r="31" spans="1:12" ht="15.75">
      <c r="A31" s="112" t="s">
        <v>33</v>
      </c>
      <c r="B31" s="164" t="s">
        <v>161</v>
      </c>
      <c r="C31" s="161">
        <v>1227</v>
      </c>
      <c r="D31" s="162">
        <v>1</v>
      </c>
      <c r="E31" s="161">
        <v>890</v>
      </c>
      <c r="F31" s="162">
        <v>1</v>
      </c>
      <c r="G31" s="161">
        <v>909</v>
      </c>
      <c r="H31" s="162">
        <v>1</v>
      </c>
      <c r="I31" s="163">
        <f t="shared" si="2"/>
        <v>3026</v>
      </c>
      <c r="J31" s="163">
        <f t="shared" si="2"/>
        <v>3</v>
      </c>
      <c r="K31" s="114"/>
      <c r="L31" s="114"/>
    </row>
    <row r="32" spans="1:12" ht="15.75" hidden="1">
      <c r="A32" s="112" t="s">
        <v>35</v>
      </c>
      <c r="B32" s="94"/>
      <c r="C32" s="111"/>
      <c r="D32" s="112"/>
      <c r="E32" s="111"/>
      <c r="F32" s="112"/>
      <c r="G32" s="111"/>
      <c r="H32" s="112"/>
      <c r="I32" s="113">
        <f t="shared" si="2"/>
        <v>0</v>
      </c>
      <c r="J32" s="113">
        <f t="shared" si="2"/>
        <v>0</v>
      </c>
      <c r="K32" s="114"/>
      <c r="L32" s="114"/>
    </row>
    <row r="33" spans="1:12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14.25">
      <c r="A35" s="107" t="s">
        <v>111</v>
      </c>
      <c r="B35" s="107"/>
      <c r="C35" s="107" t="s">
        <v>161</v>
      </c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14.25">
      <c r="A36" s="107" t="s">
        <v>164</v>
      </c>
      <c r="B36" s="107"/>
      <c r="C36" s="107" t="s">
        <v>291</v>
      </c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5.75">
      <c r="A39" s="116" t="s">
        <v>112</v>
      </c>
      <c r="B39" s="114"/>
      <c r="C39" s="232" t="s">
        <v>0</v>
      </c>
      <c r="D39" s="233"/>
      <c r="E39" s="232" t="s">
        <v>1</v>
      </c>
      <c r="F39" s="233"/>
      <c r="G39" s="232" t="s">
        <v>2</v>
      </c>
      <c r="H39" s="233"/>
      <c r="I39" s="232" t="s">
        <v>3</v>
      </c>
      <c r="J39" s="233"/>
      <c r="K39" s="114"/>
      <c r="L39" s="114"/>
    </row>
    <row r="40" spans="1:12" ht="15">
      <c r="A40" s="117"/>
      <c r="B40" s="117"/>
      <c r="C40" s="119" t="s">
        <v>14</v>
      </c>
      <c r="D40" s="119" t="s">
        <v>15</v>
      </c>
      <c r="E40" s="119" t="s">
        <v>14</v>
      </c>
      <c r="F40" s="119" t="s">
        <v>15</v>
      </c>
      <c r="G40" s="119" t="s">
        <v>14</v>
      </c>
      <c r="H40" s="119" t="s">
        <v>15</v>
      </c>
      <c r="I40" s="119" t="s">
        <v>14</v>
      </c>
      <c r="J40" s="119" t="s">
        <v>15</v>
      </c>
      <c r="K40" s="114"/>
      <c r="L40" s="114"/>
    </row>
    <row r="41" spans="1:12" ht="15">
      <c r="A41" s="112" t="s">
        <v>27</v>
      </c>
      <c r="B41" s="160" t="s">
        <v>214</v>
      </c>
      <c r="C41" s="161">
        <v>1437</v>
      </c>
      <c r="D41" s="162">
        <v>5</v>
      </c>
      <c r="E41" s="161">
        <v>1441</v>
      </c>
      <c r="F41" s="162">
        <v>5</v>
      </c>
      <c r="G41" s="161">
        <v>1432</v>
      </c>
      <c r="H41" s="162">
        <v>5</v>
      </c>
      <c r="I41" s="163">
        <f aca="true" t="shared" si="3" ref="I41:J45">C41+E41+G41</f>
        <v>4310</v>
      </c>
      <c r="J41" s="163">
        <f t="shared" si="3"/>
        <v>15</v>
      </c>
      <c r="K41" s="114"/>
      <c r="L41" s="114"/>
    </row>
    <row r="42" spans="1:12" ht="15.75">
      <c r="A42" s="112" t="s">
        <v>28</v>
      </c>
      <c r="B42" s="164" t="s">
        <v>202</v>
      </c>
      <c r="C42" s="161">
        <v>1187</v>
      </c>
      <c r="D42" s="162">
        <v>2</v>
      </c>
      <c r="E42" s="161">
        <v>1118</v>
      </c>
      <c r="F42" s="162">
        <v>3</v>
      </c>
      <c r="G42" s="161">
        <v>1240</v>
      </c>
      <c r="H42" s="162">
        <v>4</v>
      </c>
      <c r="I42" s="163">
        <f t="shared" si="3"/>
        <v>3545</v>
      </c>
      <c r="J42" s="163">
        <f t="shared" si="3"/>
        <v>9</v>
      </c>
      <c r="K42" s="114"/>
      <c r="L42" s="114"/>
    </row>
    <row r="43" spans="1:12" ht="15">
      <c r="A43" s="112" t="s">
        <v>29</v>
      </c>
      <c r="B43" s="160" t="s">
        <v>101</v>
      </c>
      <c r="C43" s="161">
        <v>1189</v>
      </c>
      <c r="D43" s="162">
        <v>3</v>
      </c>
      <c r="E43" s="161">
        <v>1119</v>
      </c>
      <c r="F43" s="162">
        <v>4</v>
      </c>
      <c r="G43" s="161">
        <v>276</v>
      </c>
      <c r="H43" s="162">
        <v>2</v>
      </c>
      <c r="I43" s="163">
        <f t="shared" si="3"/>
        <v>2584</v>
      </c>
      <c r="J43" s="163">
        <f t="shared" si="3"/>
        <v>9</v>
      </c>
      <c r="K43" s="114"/>
      <c r="L43" s="114"/>
    </row>
    <row r="44" spans="1:12" ht="15">
      <c r="A44" s="112" t="s">
        <v>30</v>
      </c>
      <c r="B44" s="160" t="s">
        <v>275</v>
      </c>
      <c r="C44" s="161">
        <v>1351</v>
      </c>
      <c r="D44" s="162">
        <v>4</v>
      </c>
      <c r="E44" s="161">
        <v>332</v>
      </c>
      <c r="F44" s="162">
        <v>2</v>
      </c>
      <c r="G44" s="161">
        <v>310</v>
      </c>
      <c r="H44" s="162">
        <v>3</v>
      </c>
      <c r="I44" s="163">
        <f t="shared" si="3"/>
        <v>1993</v>
      </c>
      <c r="J44" s="163">
        <f t="shared" si="3"/>
        <v>9</v>
      </c>
      <c r="K44" s="114"/>
      <c r="L44" s="114"/>
    </row>
    <row r="45" spans="1:12" ht="15">
      <c r="A45" s="112" t="s">
        <v>31</v>
      </c>
      <c r="B45" s="160" t="s">
        <v>236</v>
      </c>
      <c r="C45" s="161">
        <v>857</v>
      </c>
      <c r="D45" s="162">
        <v>1</v>
      </c>
      <c r="E45" s="161">
        <v>0</v>
      </c>
      <c r="F45" s="162">
        <v>0</v>
      </c>
      <c r="G45" s="161">
        <v>0</v>
      </c>
      <c r="H45" s="162">
        <v>0</v>
      </c>
      <c r="I45" s="163">
        <f t="shared" si="3"/>
        <v>857</v>
      </c>
      <c r="J45" s="163">
        <f t="shared" si="3"/>
        <v>1</v>
      </c>
      <c r="K45" s="114"/>
      <c r="L45" s="114"/>
    </row>
    <row r="46" spans="1:12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ht="15.75">
      <c r="A48" s="234" t="s">
        <v>113</v>
      </c>
      <c r="B48" s="234"/>
      <c r="C48" s="234"/>
      <c r="D48" s="234"/>
      <c r="E48" s="234"/>
      <c r="F48" s="234"/>
      <c r="G48" s="234"/>
      <c r="H48" s="234"/>
      <c r="I48" s="234"/>
      <c r="J48" s="234"/>
      <c r="K48" s="114"/>
      <c r="L48" s="114"/>
    </row>
    <row r="49" spans="1:12" ht="15.75">
      <c r="A49" s="116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1:12" ht="14.25">
      <c r="A50" s="107"/>
      <c r="B50" s="107"/>
      <c r="C50" s="232" t="s">
        <v>0</v>
      </c>
      <c r="D50" s="233"/>
      <c r="E50" s="232" t="s">
        <v>1</v>
      </c>
      <c r="F50" s="233"/>
      <c r="G50" s="232" t="s">
        <v>2</v>
      </c>
      <c r="H50" s="233"/>
      <c r="I50" s="232" t="s">
        <v>3</v>
      </c>
      <c r="J50" s="233"/>
      <c r="K50" s="114"/>
      <c r="L50" s="114"/>
    </row>
    <row r="51" spans="1:12" ht="15">
      <c r="A51" s="120"/>
      <c r="B51" s="120"/>
      <c r="C51" s="119" t="s">
        <v>14</v>
      </c>
      <c r="D51" s="119" t="s">
        <v>15</v>
      </c>
      <c r="E51" s="119" t="s">
        <v>14</v>
      </c>
      <c r="F51" s="119" t="s">
        <v>15</v>
      </c>
      <c r="G51" s="119" t="s">
        <v>14</v>
      </c>
      <c r="H51" s="119" t="s">
        <v>15</v>
      </c>
      <c r="I51" s="119" t="s">
        <v>14</v>
      </c>
      <c r="J51" s="119" t="s">
        <v>15</v>
      </c>
      <c r="K51" s="114"/>
      <c r="L51" s="114"/>
    </row>
    <row r="52" spans="1:12" ht="24.75" customHeight="1">
      <c r="A52" s="112" t="s">
        <v>27</v>
      </c>
      <c r="B52" s="160" t="s">
        <v>95</v>
      </c>
      <c r="C52" s="161">
        <v>1177</v>
      </c>
      <c r="D52" s="162">
        <v>12</v>
      </c>
      <c r="E52" s="161">
        <v>1164</v>
      </c>
      <c r="F52" s="162">
        <v>12</v>
      </c>
      <c r="G52" s="161">
        <v>1171</v>
      </c>
      <c r="H52" s="162">
        <v>12</v>
      </c>
      <c r="I52" s="163">
        <f aca="true" t="shared" si="4" ref="I52:I65">C52+E52+G52</f>
        <v>3512</v>
      </c>
      <c r="J52" s="163">
        <f aca="true" t="shared" si="5" ref="J52:J65">D52+F52+H52</f>
        <v>36</v>
      </c>
      <c r="K52" s="114"/>
      <c r="L52" s="114"/>
    </row>
    <row r="53" spans="1:12" ht="24.75" customHeight="1">
      <c r="A53" s="112" t="s">
        <v>28</v>
      </c>
      <c r="B53" s="160" t="s">
        <v>96</v>
      </c>
      <c r="C53" s="161">
        <v>1150</v>
      </c>
      <c r="D53" s="162">
        <v>11</v>
      </c>
      <c r="E53" s="161">
        <v>1144</v>
      </c>
      <c r="F53" s="162">
        <v>11</v>
      </c>
      <c r="G53" s="161">
        <v>1138</v>
      </c>
      <c r="H53" s="162">
        <v>11</v>
      </c>
      <c r="I53" s="163">
        <f t="shared" si="4"/>
        <v>3432</v>
      </c>
      <c r="J53" s="163">
        <f t="shared" si="5"/>
        <v>33</v>
      </c>
      <c r="K53" s="114"/>
      <c r="L53" s="114"/>
    </row>
    <row r="54" spans="1:12" ht="24.75" customHeight="1">
      <c r="A54" s="112" t="s">
        <v>29</v>
      </c>
      <c r="B54" s="160" t="s">
        <v>107</v>
      </c>
      <c r="C54" s="161">
        <v>1125</v>
      </c>
      <c r="D54" s="162">
        <v>10</v>
      </c>
      <c r="E54" s="161">
        <v>1121</v>
      </c>
      <c r="F54" s="162">
        <v>10</v>
      </c>
      <c r="G54" s="161">
        <v>1110</v>
      </c>
      <c r="H54" s="162">
        <v>10</v>
      </c>
      <c r="I54" s="163">
        <f t="shared" si="4"/>
        <v>3356</v>
      </c>
      <c r="J54" s="163">
        <f t="shared" si="5"/>
        <v>30</v>
      </c>
      <c r="K54" s="114"/>
      <c r="L54" s="114"/>
    </row>
    <row r="55" spans="1:12" ht="24.75" customHeight="1">
      <c r="A55" s="112" t="s">
        <v>30</v>
      </c>
      <c r="B55" s="160" t="s">
        <v>108</v>
      </c>
      <c r="C55" s="161">
        <v>1092</v>
      </c>
      <c r="D55" s="162">
        <v>8</v>
      </c>
      <c r="E55" s="161">
        <v>1090</v>
      </c>
      <c r="F55" s="162">
        <v>9</v>
      </c>
      <c r="G55" s="161">
        <v>1093</v>
      </c>
      <c r="H55" s="162">
        <v>9</v>
      </c>
      <c r="I55" s="163">
        <f t="shared" si="4"/>
        <v>3275</v>
      </c>
      <c r="J55" s="163">
        <f t="shared" si="5"/>
        <v>26</v>
      </c>
      <c r="K55" s="114"/>
      <c r="L55" s="114" t="s">
        <v>206</v>
      </c>
    </row>
    <row r="56" spans="1:12" ht="24.75" customHeight="1">
      <c r="A56" s="112" t="s">
        <v>31</v>
      </c>
      <c r="B56" s="160" t="s">
        <v>273</v>
      </c>
      <c r="C56" s="161">
        <v>1103</v>
      </c>
      <c r="D56" s="162">
        <v>9</v>
      </c>
      <c r="E56" s="161">
        <v>1087</v>
      </c>
      <c r="F56" s="162">
        <v>8</v>
      </c>
      <c r="G56" s="161">
        <v>1077</v>
      </c>
      <c r="H56" s="162">
        <v>8</v>
      </c>
      <c r="I56" s="163">
        <f t="shared" si="4"/>
        <v>3267</v>
      </c>
      <c r="J56" s="163">
        <f t="shared" si="5"/>
        <v>25</v>
      </c>
      <c r="K56" s="114"/>
      <c r="L56" s="114"/>
    </row>
    <row r="57" spans="1:12" ht="24.75" customHeight="1">
      <c r="A57" s="112" t="s">
        <v>32</v>
      </c>
      <c r="B57" s="160" t="s">
        <v>277</v>
      </c>
      <c r="C57" s="161">
        <v>1082</v>
      </c>
      <c r="D57" s="162">
        <v>7</v>
      </c>
      <c r="E57" s="161">
        <v>1074</v>
      </c>
      <c r="F57" s="162">
        <v>7</v>
      </c>
      <c r="G57" s="161">
        <v>1046</v>
      </c>
      <c r="H57" s="162">
        <v>7</v>
      </c>
      <c r="I57" s="163">
        <f t="shared" si="4"/>
        <v>3202</v>
      </c>
      <c r="J57" s="163">
        <f t="shared" si="5"/>
        <v>21</v>
      </c>
      <c r="K57" s="114"/>
      <c r="L57" s="114"/>
    </row>
    <row r="58" spans="1:12" ht="24.75" customHeight="1">
      <c r="A58" s="112" t="s">
        <v>33</v>
      </c>
      <c r="B58" s="160" t="s">
        <v>163</v>
      </c>
      <c r="C58" s="161">
        <v>1006</v>
      </c>
      <c r="D58" s="162">
        <v>4</v>
      </c>
      <c r="E58" s="161">
        <v>1010</v>
      </c>
      <c r="F58" s="162">
        <v>6</v>
      </c>
      <c r="G58" s="161">
        <v>1011</v>
      </c>
      <c r="H58" s="162">
        <v>6</v>
      </c>
      <c r="I58" s="163">
        <f t="shared" si="4"/>
        <v>3027</v>
      </c>
      <c r="J58" s="163">
        <f t="shared" si="5"/>
        <v>16</v>
      </c>
      <c r="K58" s="114"/>
      <c r="L58" s="114"/>
    </row>
    <row r="59" spans="1:12" ht="24.75" customHeight="1">
      <c r="A59" s="112" t="s">
        <v>34</v>
      </c>
      <c r="B59" s="160" t="s">
        <v>103</v>
      </c>
      <c r="C59" s="161">
        <v>1024</v>
      </c>
      <c r="D59" s="162">
        <v>5</v>
      </c>
      <c r="E59" s="161">
        <v>971</v>
      </c>
      <c r="F59" s="162">
        <v>5</v>
      </c>
      <c r="G59" s="161">
        <v>996</v>
      </c>
      <c r="H59" s="162">
        <v>5</v>
      </c>
      <c r="I59" s="163">
        <f t="shared" si="4"/>
        <v>2991</v>
      </c>
      <c r="J59" s="163">
        <f t="shared" si="5"/>
        <v>15</v>
      </c>
      <c r="K59" s="114"/>
      <c r="L59" s="114"/>
    </row>
    <row r="60" spans="1:12" ht="24.75" customHeight="1">
      <c r="A60" s="112" t="s">
        <v>35</v>
      </c>
      <c r="B60" s="160" t="s">
        <v>278</v>
      </c>
      <c r="C60" s="161">
        <v>939</v>
      </c>
      <c r="D60" s="162">
        <v>3</v>
      </c>
      <c r="E60" s="161">
        <v>938</v>
      </c>
      <c r="F60" s="162">
        <v>4</v>
      </c>
      <c r="G60" s="161">
        <v>631</v>
      </c>
      <c r="H60" s="162">
        <v>3</v>
      </c>
      <c r="I60" s="163">
        <f t="shared" si="4"/>
        <v>2508</v>
      </c>
      <c r="J60" s="163">
        <f t="shared" si="5"/>
        <v>10</v>
      </c>
      <c r="K60" s="114"/>
      <c r="L60" s="114"/>
    </row>
    <row r="61" spans="1:12" ht="24.75" customHeight="1">
      <c r="A61" s="112" t="s">
        <v>36</v>
      </c>
      <c r="B61" s="160" t="s">
        <v>109</v>
      </c>
      <c r="C61" s="161">
        <v>928</v>
      </c>
      <c r="D61" s="162">
        <v>2</v>
      </c>
      <c r="E61" s="161">
        <v>929</v>
      </c>
      <c r="F61" s="162">
        <v>3</v>
      </c>
      <c r="G61" s="161">
        <v>902</v>
      </c>
      <c r="H61" s="162">
        <v>4</v>
      </c>
      <c r="I61" s="163">
        <f t="shared" si="4"/>
        <v>2759</v>
      </c>
      <c r="J61" s="163">
        <f t="shared" si="5"/>
        <v>9</v>
      </c>
      <c r="K61" s="114"/>
      <c r="L61" s="114"/>
    </row>
    <row r="62" spans="1:12" ht="24.75" customHeight="1">
      <c r="A62" s="112" t="s">
        <v>37</v>
      </c>
      <c r="B62" s="160" t="s">
        <v>214</v>
      </c>
      <c r="C62" s="161">
        <v>1032</v>
      </c>
      <c r="D62" s="162">
        <v>6</v>
      </c>
      <c r="E62" s="161">
        <v>354</v>
      </c>
      <c r="F62" s="162">
        <v>1</v>
      </c>
      <c r="G62" s="161">
        <v>341</v>
      </c>
      <c r="H62" s="162">
        <v>2</v>
      </c>
      <c r="I62" s="163">
        <f t="shared" si="4"/>
        <v>1727</v>
      </c>
      <c r="J62" s="163">
        <f t="shared" si="5"/>
        <v>9</v>
      </c>
      <c r="K62" s="114"/>
      <c r="L62" s="114"/>
    </row>
    <row r="63" spans="1:12" ht="24.75" customHeight="1">
      <c r="A63" s="112" t="s">
        <v>38</v>
      </c>
      <c r="B63" s="160" t="s">
        <v>220</v>
      </c>
      <c r="C63" s="161">
        <v>910</v>
      </c>
      <c r="D63" s="162">
        <v>1</v>
      </c>
      <c r="E63" s="161">
        <v>827</v>
      </c>
      <c r="F63" s="162">
        <v>2</v>
      </c>
      <c r="G63" s="161">
        <v>283</v>
      </c>
      <c r="H63" s="162">
        <v>1</v>
      </c>
      <c r="I63" s="163">
        <f t="shared" si="4"/>
        <v>2020</v>
      </c>
      <c r="J63" s="163">
        <f t="shared" si="5"/>
        <v>4</v>
      </c>
      <c r="K63" s="114"/>
      <c r="L63" s="114"/>
    </row>
    <row r="64" spans="1:12" ht="24.75" customHeight="1" hidden="1">
      <c r="A64" s="112" t="s">
        <v>39</v>
      </c>
      <c r="B64" s="93"/>
      <c r="C64" s="111"/>
      <c r="D64" s="112"/>
      <c r="E64" s="111"/>
      <c r="F64" s="112"/>
      <c r="G64" s="111"/>
      <c r="H64" s="112"/>
      <c r="I64" s="113">
        <f t="shared" si="4"/>
        <v>0</v>
      </c>
      <c r="J64" s="113">
        <f t="shared" si="5"/>
        <v>0</v>
      </c>
      <c r="K64" s="114"/>
      <c r="L64" s="114"/>
    </row>
    <row r="65" spans="1:12" ht="24.75" customHeight="1" hidden="1">
      <c r="A65" s="112" t="s">
        <v>38</v>
      </c>
      <c r="B65" s="93"/>
      <c r="C65" s="111"/>
      <c r="D65" s="112"/>
      <c r="E65" s="111"/>
      <c r="F65" s="112"/>
      <c r="G65" s="111"/>
      <c r="H65" s="112"/>
      <c r="I65" s="113">
        <f t="shared" si="4"/>
        <v>0</v>
      </c>
      <c r="J65" s="113">
        <f t="shared" si="5"/>
        <v>0</v>
      </c>
      <c r="K65" s="114"/>
      <c r="L65" s="114"/>
    </row>
    <row r="66" spans="1:12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1:12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1:12" ht="12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1:12" ht="15.75">
      <c r="A69" s="234" t="s">
        <v>114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114"/>
      <c r="L69" s="114"/>
    </row>
    <row r="70" spans="1:12" ht="15.75">
      <c r="A70" s="116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1:12" ht="14.25">
      <c r="A71" s="107"/>
      <c r="B71" s="107"/>
      <c r="C71" s="232" t="s">
        <v>0</v>
      </c>
      <c r="D71" s="233"/>
      <c r="E71" s="232" t="s">
        <v>1</v>
      </c>
      <c r="F71" s="233"/>
      <c r="G71" s="232" t="s">
        <v>2</v>
      </c>
      <c r="H71" s="233"/>
      <c r="I71" s="232" t="s">
        <v>3</v>
      </c>
      <c r="J71" s="233"/>
      <c r="K71" s="114"/>
      <c r="L71" s="114"/>
    </row>
    <row r="72" spans="1:12" ht="15">
      <c r="A72" s="120"/>
      <c r="B72" s="120"/>
      <c r="C72" s="119" t="s">
        <v>14</v>
      </c>
      <c r="D72" s="119" t="s">
        <v>15</v>
      </c>
      <c r="E72" s="119" t="s">
        <v>14</v>
      </c>
      <c r="F72" s="119" t="s">
        <v>15</v>
      </c>
      <c r="G72" s="119" t="s">
        <v>14</v>
      </c>
      <c r="H72" s="119" t="s">
        <v>15</v>
      </c>
      <c r="I72" s="119" t="s">
        <v>14</v>
      </c>
      <c r="J72" s="119" t="s">
        <v>15</v>
      </c>
      <c r="K72" s="114"/>
      <c r="L72" s="114"/>
    </row>
    <row r="73" spans="1:12" ht="24.75" customHeight="1">
      <c r="A73" s="112" t="s">
        <v>27</v>
      </c>
      <c r="B73" s="160" t="s">
        <v>241</v>
      </c>
      <c r="C73" s="161">
        <v>1123</v>
      </c>
      <c r="D73" s="162">
        <v>5</v>
      </c>
      <c r="E73" s="161">
        <v>1145</v>
      </c>
      <c r="F73" s="162">
        <v>5</v>
      </c>
      <c r="G73" s="161">
        <v>1149</v>
      </c>
      <c r="H73" s="162">
        <v>5</v>
      </c>
      <c r="I73" s="163">
        <f aca="true" t="shared" si="6" ref="I73:J79">C73+E73+G73</f>
        <v>3417</v>
      </c>
      <c r="J73" s="163">
        <f t="shared" si="6"/>
        <v>15</v>
      </c>
      <c r="K73" s="114"/>
      <c r="L73" s="114"/>
    </row>
    <row r="74" spans="1:12" ht="24.75" customHeight="1">
      <c r="A74" s="112" t="s">
        <v>28</v>
      </c>
      <c r="B74" s="160" t="s">
        <v>17</v>
      </c>
      <c r="C74" s="161">
        <v>1000</v>
      </c>
      <c r="D74" s="162">
        <v>3</v>
      </c>
      <c r="E74" s="161">
        <v>1026</v>
      </c>
      <c r="F74" s="162">
        <v>4</v>
      </c>
      <c r="G74" s="161">
        <v>1017</v>
      </c>
      <c r="H74" s="162">
        <v>4</v>
      </c>
      <c r="I74" s="163">
        <f t="shared" si="6"/>
        <v>3043</v>
      </c>
      <c r="J74" s="163">
        <f t="shared" si="6"/>
        <v>11</v>
      </c>
      <c r="K74" s="114"/>
      <c r="L74" s="114"/>
    </row>
    <row r="75" spans="1:12" ht="24.75" customHeight="1">
      <c r="A75" s="112" t="s">
        <v>29</v>
      </c>
      <c r="B75" s="160" t="s">
        <v>103</v>
      </c>
      <c r="C75" s="161">
        <v>1047</v>
      </c>
      <c r="D75" s="181">
        <v>4</v>
      </c>
      <c r="E75" s="161">
        <v>997</v>
      </c>
      <c r="F75" s="162">
        <v>3</v>
      </c>
      <c r="G75" s="161">
        <v>1005</v>
      </c>
      <c r="H75" s="162">
        <v>3</v>
      </c>
      <c r="I75" s="163">
        <f t="shared" si="6"/>
        <v>3049</v>
      </c>
      <c r="J75" s="163">
        <f t="shared" si="6"/>
        <v>10</v>
      </c>
      <c r="K75" s="114"/>
      <c r="L75" s="114"/>
    </row>
    <row r="76" spans="1:12" ht="24.75" customHeight="1">
      <c r="A76" s="112" t="s">
        <v>30</v>
      </c>
      <c r="B76" s="160" t="s">
        <v>109</v>
      </c>
      <c r="C76" s="161">
        <v>951</v>
      </c>
      <c r="D76" s="162">
        <v>2</v>
      </c>
      <c r="E76" s="161">
        <v>935</v>
      </c>
      <c r="F76" s="162">
        <v>2</v>
      </c>
      <c r="G76" s="161">
        <v>954</v>
      </c>
      <c r="H76" s="162">
        <v>2</v>
      </c>
      <c r="I76" s="163">
        <f t="shared" si="6"/>
        <v>2840</v>
      </c>
      <c r="J76" s="163">
        <f t="shared" si="6"/>
        <v>6</v>
      </c>
      <c r="K76" s="114"/>
      <c r="L76" s="114"/>
    </row>
    <row r="77" spans="1:12" ht="24.75" customHeight="1">
      <c r="A77" s="112" t="s">
        <v>31</v>
      </c>
      <c r="B77" s="160" t="s">
        <v>210</v>
      </c>
      <c r="C77" s="161">
        <v>925</v>
      </c>
      <c r="D77" s="162">
        <v>1</v>
      </c>
      <c r="E77" s="161">
        <v>600</v>
      </c>
      <c r="F77" s="162">
        <v>1</v>
      </c>
      <c r="G77" s="161">
        <v>937</v>
      </c>
      <c r="H77" s="162">
        <v>1</v>
      </c>
      <c r="I77" s="163">
        <f t="shared" si="6"/>
        <v>2462</v>
      </c>
      <c r="J77" s="163">
        <f t="shared" si="6"/>
        <v>3</v>
      </c>
      <c r="K77" s="114"/>
      <c r="L77" s="114"/>
    </row>
    <row r="78" spans="1:12" ht="24.75" customHeight="1" hidden="1">
      <c r="A78" s="112" t="s">
        <v>32</v>
      </c>
      <c r="B78" s="93"/>
      <c r="C78" s="111"/>
      <c r="D78" s="112"/>
      <c r="E78" s="111"/>
      <c r="F78" s="112"/>
      <c r="G78" s="111"/>
      <c r="H78" s="112"/>
      <c r="I78" s="113">
        <f t="shared" si="6"/>
        <v>0</v>
      </c>
      <c r="J78" s="113">
        <f t="shared" si="6"/>
        <v>0</v>
      </c>
      <c r="K78" s="114"/>
      <c r="L78" s="114"/>
    </row>
    <row r="79" spans="1:12" ht="24.75" customHeight="1" hidden="1">
      <c r="A79" s="112" t="s">
        <v>33</v>
      </c>
      <c r="B79" s="93"/>
      <c r="C79" s="111"/>
      <c r="D79" s="112"/>
      <c r="E79" s="111"/>
      <c r="F79" s="112"/>
      <c r="G79" s="111"/>
      <c r="H79" s="112"/>
      <c r="I79" s="113">
        <f t="shared" si="6"/>
        <v>0</v>
      </c>
      <c r="J79" s="113">
        <f t="shared" si="6"/>
        <v>0</v>
      </c>
      <c r="K79" s="114"/>
      <c r="L79" s="114"/>
    </row>
    <row r="80" spans="1:12" ht="24.75" customHeight="1">
      <c r="A80" s="130"/>
      <c r="B80" s="120"/>
      <c r="C80" s="131"/>
      <c r="D80" s="130"/>
      <c r="E80" s="131"/>
      <c r="F80" s="130"/>
      <c r="G80" s="131"/>
      <c r="H80" s="130"/>
      <c r="I80" s="132"/>
      <c r="J80" s="133"/>
      <c r="K80" s="114"/>
      <c r="L80" s="114"/>
    </row>
    <row r="81" spans="1:12" ht="24" customHeight="1">
      <c r="A81" s="234" t="s">
        <v>276</v>
      </c>
      <c r="B81" s="234"/>
      <c r="C81" s="234"/>
      <c r="D81" s="234"/>
      <c r="E81" s="234"/>
      <c r="F81" s="234"/>
      <c r="G81" s="234"/>
      <c r="H81" s="234"/>
      <c r="I81" s="234"/>
      <c r="J81" s="234"/>
      <c r="K81" s="114"/>
      <c r="L81" s="114"/>
    </row>
    <row r="82" spans="1:12" ht="24" customHeight="1">
      <c r="A82" s="116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1:12" ht="24" customHeight="1">
      <c r="A83" s="107"/>
      <c r="B83" s="107"/>
      <c r="C83" s="232" t="s">
        <v>0</v>
      </c>
      <c r="D83" s="233"/>
      <c r="E83" s="232" t="s">
        <v>1</v>
      </c>
      <c r="F83" s="233"/>
      <c r="G83" s="232" t="s">
        <v>2</v>
      </c>
      <c r="H83" s="233"/>
      <c r="I83" s="232" t="s">
        <v>3</v>
      </c>
      <c r="J83" s="233"/>
      <c r="K83" s="114"/>
      <c r="L83" s="114"/>
    </row>
    <row r="84" spans="1:12" ht="24" customHeight="1">
      <c r="A84" s="120"/>
      <c r="B84" s="120"/>
      <c r="C84" s="119" t="s">
        <v>14</v>
      </c>
      <c r="D84" s="119" t="s">
        <v>15</v>
      </c>
      <c r="E84" s="119" t="s">
        <v>14</v>
      </c>
      <c r="F84" s="119" t="s">
        <v>15</v>
      </c>
      <c r="G84" s="119" t="s">
        <v>14</v>
      </c>
      <c r="H84" s="119" t="s">
        <v>15</v>
      </c>
      <c r="I84" s="119" t="s">
        <v>14</v>
      </c>
      <c r="J84" s="119" t="s">
        <v>15</v>
      </c>
      <c r="K84" s="114"/>
      <c r="L84" s="114"/>
    </row>
    <row r="85" spans="1:12" ht="24" customHeight="1">
      <c r="A85" s="112" t="s">
        <v>27</v>
      </c>
      <c r="B85" s="160" t="s">
        <v>224</v>
      </c>
      <c r="C85" s="161">
        <v>1131</v>
      </c>
      <c r="D85" s="162">
        <v>2</v>
      </c>
      <c r="E85" s="161">
        <v>1094</v>
      </c>
      <c r="F85" s="162">
        <v>2</v>
      </c>
      <c r="G85" s="161">
        <v>1078</v>
      </c>
      <c r="H85" s="162">
        <v>2</v>
      </c>
      <c r="I85" s="163">
        <f>C85+E85+G85</f>
        <v>3303</v>
      </c>
      <c r="J85" s="163">
        <f>D85+F85+H85</f>
        <v>6</v>
      </c>
      <c r="K85" s="114"/>
      <c r="L85" s="114"/>
    </row>
    <row r="86" spans="1:12" ht="24" customHeight="1">
      <c r="A86" s="112" t="s">
        <v>28</v>
      </c>
      <c r="B86" s="160" t="s">
        <v>16</v>
      </c>
      <c r="C86" s="161">
        <v>862</v>
      </c>
      <c r="D86" s="162">
        <v>1</v>
      </c>
      <c r="E86" s="161">
        <v>852</v>
      </c>
      <c r="F86" s="162">
        <v>1</v>
      </c>
      <c r="G86" s="161">
        <v>875</v>
      </c>
      <c r="H86" s="162">
        <v>1</v>
      </c>
      <c r="I86" s="163">
        <f>C86+E86+G86</f>
        <v>2589</v>
      </c>
      <c r="J86" s="163">
        <f>D86+F86+H86</f>
        <v>3</v>
      </c>
      <c r="K86" s="114"/>
      <c r="L86" s="114"/>
    </row>
    <row r="87" spans="1:12" ht="12.75">
      <c r="A87" s="114"/>
      <c r="B87" s="114"/>
      <c r="C87" s="114"/>
      <c r="D87" s="158"/>
      <c r="E87" s="114"/>
      <c r="F87" s="114"/>
      <c r="G87" s="114"/>
      <c r="H87" s="114"/>
      <c r="I87" s="114"/>
      <c r="J87" s="114"/>
      <c r="K87" s="114"/>
      <c r="L87" s="114"/>
    </row>
    <row r="88" spans="1:12" ht="12.75">
      <c r="A88" s="114"/>
      <c r="B88" s="114"/>
      <c r="C88" s="114"/>
      <c r="D88" s="158"/>
      <c r="E88" s="114"/>
      <c r="F88" s="114"/>
      <c r="G88" s="114"/>
      <c r="H88" s="114"/>
      <c r="I88" s="114"/>
      <c r="J88" s="114"/>
      <c r="K88" s="114"/>
      <c r="L88" s="114"/>
    </row>
  </sheetData>
  <sheetProtection/>
  <mergeCells count="29">
    <mergeCell ref="A81:J81"/>
    <mergeCell ref="C83:D83"/>
    <mergeCell ref="E83:F83"/>
    <mergeCell ref="G83:H83"/>
    <mergeCell ref="I83:J83"/>
    <mergeCell ref="C71:D71"/>
    <mergeCell ref="E71:F71"/>
    <mergeCell ref="G71:H71"/>
    <mergeCell ref="I71:J71"/>
    <mergeCell ref="A69:J69"/>
    <mergeCell ref="G23:H23"/>
    <mergeCell ref="A48:J48"/>
    <mergeCell ref="C50:D50"/>
    <mergeCell ref="I4:J4"/>
    <mergeCell ref="E4:F4"/>
    <mergeCell ref="C4:D4"/>
    <mergeCell ref="I23:J23"/>
    <mergeCell ref="G39:H39"/>
    <mergeCell ref="I39:J39"/>
    <mergeCell ref="A1:J1"/>
    <mergeCell ref="A2:J2"/>
    <mergeCell ref="G4:H4"/>
    <mergeCell ref="C23:D23"/>
    <mergeCell ref="E23:F23"/>
    <mergeCell ref="G50:H50"/>
    <mergeCell ref="I50:J50"/>
    <mergeCell ref="C39:D39"/>
    <mergeCell ref="E39:F39"/>
    <mergeCell ref="E50:F50"/>
  </mergeCells>
  <printOptions/>
  <pageMargins left="0.8267716535433072" right="0.2362204724409449" top="0.7480314960629921" bottom="0.7480314960629921" header="0.31496062992125984" footer="0.31496062992125984"/>
  <pageSetup horizontalDpi="300" verticalDpi="300" orientation="portrait" paperSize="9" r:id="rId1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zoomScale="120" zoomScaleNormal="120" zoomScalePageLayoutView="125" workbookViewId="0" topLeftCell="A22">
      <selection activeCell="A47" sqref="A47"/>
    </sheetView>
  </sheetViews>
  <sheetFormatPr defaultColWidth="11.421875" defaultRowHeight="12.75"/>
  <cols>
    <col min="1" max="1" width="5.421875" style="28" customWidth="1"/>
    <col min="2" max="2" width="26.00390625" style="0" bestFit="1" customWidth="1"/>
    <col min="3" max="3" width="16.7109375" style="0" customWidth="1"/>
    <col min="4" max="6" width="9.421875" style="0" bestFit="1" customWidth="1"/>
    <col min="7" max="7" width="8.421875" style="0" bestFit="1" customWidth="1"/>
  </cols>
  <sheetData>
    <row r="1" spans="1:8" ht="15">
      <c r="A1" s="235" t="s">
        <v>252</v>
      </c>
      <c r="B1" s="235"/>
      <c r="C1" s="235"/>
      <c r="D1" s="235"/>
      <c r="E1" s="235"/>
      <c r="F1" s="235"/>
      <c r="G1" s="11"/>
      <c r="H1" s="11"/>
    </row>
    <row r="2" spans="1:8" ht="14.25">
      <c r="A2" s="27"/>
      <c r="B2" s="11"/>
      <c r="C2" s="11"/>
      <c r="D2" s="11"/>
      <c r="E2" s="11"/>
      <c r="F2" s="11"/>
      <c r="G2" s="11"/>
      <c r="H2" s="11"/>
    </row>
    <row r="3" spans="1:8" ht="15" thickBot="1">
      <c r="A3" s="27"/>
      <c r="B3" s="11"/>
      <c r="C3" s="11"/>
      <c r="D3" s="11"/>
      <c r="E3" s="11"/>
      <c r="F3" s="11"/>
      <c r="G3" s="11"/>
      <c r="H3" s="11"/>
    </row>
    <row r="4" spans="1:8" ht="15.75" thickBot="1" thickTop="1">
      <c r="A4" s="27"/>
      <c r="B4" s="11"/>
      <c r="C4" s="11"/>
      <c r="D4" s="12" t="s">
        <v>14</v>
      </c>
      <c r="E4" s="12" t="s">
        <v>14</v>
      </c>
      <c r="F4" s="12" t="s">
        <v>14</v>
      </c>
      <c r="G4" s="12" t="s">
        <v>14</v>
      </c>
      <c r="H4" s="11"/>
    </row>
    <row r="5" spans="1:8" ht="16.5" thickBot="1" thickTop="1">
      <c r="A5" s="27"/>
      <c r="B5" s="13" t="s">
        <v>4</v>
      </c>
      <c r="C5" s="13" t="s">
        <v>20</v>
      </c>
      <c r="D5" s="14" t="s">
        <v>0</v>
      </c>
      <c r="E5" s="14" t="s">
        <v>1</v>
      </c>
      <c r="F5" s="14" t="s">
        <v>2</v>
      </c>
      <c r="G5" s="12" t="s">
        <v>3</v>
      </c>
      <c r="H5" s="11"/>
    </row>
    <row r="6" spans="1:8" ht="20.25" customHeight="1" thickTop="1">
      <c r="A6" s="26" t="s">
        <v>27</v>
      </c>
      <c r="B6" s="103" t="s">
        <v>157</v>
      </c>
      <c r="C6" s="109" t="s">
        <v>232</v>
      </c>
      <c r="D6" s="105">
        <f>Thalmassing!J14</f>
        <v>380</v>
      </c>
      <c r="E6" s="105">
        <f>Thalmassing!K14</f>
        <v>381</v>
      </c>
      <c r="F6" s="105">
        <f>Thalmassing!L14</f>
        <v>377</v>
      </c>
      <c r="G6" s="186">
        <f aca="true" t="shared" si="0" ref="G6:G42">SUM(D6:F6)</f>
        <v>1138</v>
      </c>
      <c r="H6" s="11"/>
    </row>
    <row r="7" spans="1:8" ht="20.25" customHeight="1">
      <c r="A7" s="26" t="s">
        <v>28</v>
      </c>
      <c r="B7" s="143" t="s">
        <v>166</v>
      </c>
      <c r="C7" s="109" t="s">
        <v>224</v>
      </c>
      <c r="D7" s="105">
        <f>Luckenpaint!J20</f>
        <v>379</v>
      </c>
      <c r="E7" s="105">
        <f>Luckenpaint!K20</f>
        <v>380</v>
      </c>
      <c r="F7" s="105">
        <f>Luckenpaint!L20</f>
        <v>373</v>
      </c>
      <c r="G7" s="106">
        <f t="shared" si="0"/>
        <v>1132</v>
      </c>
      <c r="H7" s="11"/>
    </row>
    <row r="8" spans="1:8" ht="20.25" customHeight="1">
      <c r="A8" s="26" t="s">
        <v>29</v>
      </c>
      <c r="B8" s="143" t="s">
        <v>130</v>
      </c>
      <c r="C8" s="109" t="s">
        <v>224</v>
      </c>
      <c r="D8" s="105">
        <f>Luckenpaint!J25</f>
        <v>366</v>
      </c>
      <c r="E8" s="105">
        <f>Luckenpaint!K25</f>
        <v>369</v>
      </c>
      <c r="F8" s="105">
        <f>Luckenpaint!L25</f>
        <v>379</v>
      </c>
      <c r="G8" s="106">
        <f t="shared" si="0"/>
        <v>1114</v>
      </c>
      <c r="H8" s="11"/>
    </row>
    <row r="9" spans="1:8" ht="20.25" customHeight="1">
      <c r="A9" s="26" t="s">
        <v>30</v>
      </c>
      <c r="B9" s="143" t="s">
        <v>137</v>
      </c>
      <c r="C9" s="109" t="s">
        <v>224</v>
      </c>
      <c r="D9" s="105">
        <f>Luckenpaint!J23</f>
        <v>382</v>
      </c>
      <c r="E9" s="105">
        <f>Luckenpaint!K23</f>
        <v>366</v>
      </c>
      <c r="F9" s="105">
        <f>Luckenpaint!L23</f>
        <v>365</v>
      </c>
      <c r="G9" s="106">
        <f t="shared" si="0"/>
        <v>1113</v>
      </c>
      <c r="H9" s="11"/>
    </row>
    <row r="10" spans="1:8" ht="20.25" customHeight="1">
      <c r="A10" s="26" t="s">
        <v>31</v>
      </c>
      <c r="B10" s="103" t="s">
        <v>179</v>
      </c>
      <c r="C10" s="104" t="s">
        <v>226</v>
      </c>
      <c r="D10" s="105">
        <f>Petzkofen!J15</f>
        <v>364</v>
      </c>
      <c r="E10" s="105">
        <f>Petzkofen!K15</f>
        <v>375</v>
      </c>
      <c r="F10" s="105">
        <f>Petzkofen!L15</f>
        <v>363</v>
      </c>
      <c r="G10" s="106">
        <f t="shared" si="0"/>
        <v>1102</v>
      </c>
      <c r="H10" s="11"/>
    </row>
    <row r="11" spans="1:8" ht="20.25" customHeight="1">
      <c r="A11" s="26" t="s">
        <v>32</v>
      </c>
      <c r="B11" s="103" t="s">
        <v>156</v>
      </c>
      <c r="C11" s="104" t="s">
        <v>232</v>
      </c>
      <c r="D11" s="105">
        <f>Thalmassing!J15</f>
        <v>358</v>
      </c>
      <c r="E11" s="105">
        <f>Thalmassing!K15</f>
        <v>357</v>
      </c>
      <c r="F11" s="105">
        <f>Thalmassing!L15</f>
        <v>354</v>
      </c>
      <c r="G11" s="106">
        <f t="shared" si="0"/>
        <v>1069</v>
      </c>
      <c r="H11" s="11"/>
    </row>
    <row r="12" spans="1:8" ht="20.25" customHeight="1">
      <c r="A12" s="26" t="s">
        <v>33</v>
      </c>
      <c r="B12" s="103" t="s">
        <v>180</v>
      </c>
      <c r="C12" s="104" t="s">
        <v>226</v>
      </c>
      <c r="D12" s="105">
        <f>Petzkofen!J14</f>
        <v>357</v>
      </c>
      <c r="E12" s="105">
        <f>Petzkofen!K14</f>
        <v>342</v>
      </c>
      <c r="F12" s="105">
        <f>Petzkofen!L14</f>
        <v>350</v>
      </c>
      <c r="G12" s="106">
        <f t="shared" si="0"/>
        <v>1049</v>
      </c>
      <c r="H12" s="11"/>
    </row>
    <row r="13" spans="1:8" ht="20.25" customHeight="1">
      <c r="A13" s="26" t="s">
        <v>34</v>
      </c>
      <c r="B13" s="103" t="s">
        <v>145</v>
      </c>
      <c r="C13" s="104" t="s">
        <v>19</v>
      </c>
      <c r="D13" s="105">
        <f>Aufhausen!J15</f>
        <v>349</v>
      </c>
      <c r="E13" s="105">
        <f>Aufhausen!K15</f>
        <v>344</v>
      </c>
      <c r="F13" s="105">
        <f>Aufhausen!L15</f>
        <v>351</v>
      </c>
      <c r="G13" s="106">
        <f t="shared" si="0"/>
        <v>1044</v>
      </c>
      <c r="H13" s="11"/>
    </row>
    <row r="14" spans="1:8" ht="20.25" customHeight="1">
      <c r="A14" s="26" t="s">
        <v>35</v>
      </c>
      <c r="B14" s="103" t="s">
        <v>200</v>
      </c>
      <c r="C14" s="104" t="s">
        <v>232</v>
      </c>
      <c r="D14" s="105">
        <f>Thalmassing!J16</f>
        <v>343</v>
      </c>
      <c r="E14" s="105">
        <f>Thalmassing!K16</f>
        <v>347</v>
      </c>
      <c r="F14" s="105">
        <f>Thalmassing!L16</f>
        <v>343</v>
      </c>
      <c r="G14" s="106">
        <f t="shared" si="0"/>
        <v>1033</v>
      </c>
      <c r="H14" s="11"/>
    </row>
    <row r="15" spans="1:8" ht="20.25" customHeight="1">
      <c r="A15" s="26" t="s">
        <v>36</v>
      </c>
      <c r="B15" s="103" t="s">
        <v>233</v>
      </c>
      <c r="C15" s="104" t="s">
        <v>19</v>
      </c>
      <c r="D15" s="105">
        <f>Aufhausen!J19</f>
        <v>325</v>
      </c>
      <c r="E15" s="105">
        <f>Aufhausen!K19</f>
        <v>350</v>
      </c>
      <c r="F15" s="105">
        <f>Aufhausen!L19</f>
        <v>346</v>
      </c>
      <c r="G15" s="106">
        <f t="shared" si="0"/>
        <v>1021</v>
      </c>
      <c r="H15" s="11"/>
    </row>
    <row r="16" spans="1:8" ht="20.25" customHeight="1">
      <c r="A16" s="26" t="s">
        <v>37</v>
      </c>
      <c r="B16" s="103" t="s">
        <v>155</v>
      </c>
      <c r="C16" s="104" t="s">
        <v>18</v>
      </c>
      <c r="D16" s="105">
        <f>Alteglofsheim!J21</f>
        <v>349</v>
      </c>
      <c r="E16" s="105">
        <f>Alteglofsheim!K21</f>
        <v>339</v>
      </c>
      <c r="F16" s="105">
        <f>Alteglofsheim!L21</f>
        <v>312</v>
      </c>
      <c r="G16" s="106">
        <f t="shared" si="0"/>
        <v>1000</v>
      </c>
      <c r="H16" s="11"/>
    </row>
    <row r="17" spans="1:8" ht="20.25" customHeight="1">
      <c r="A17" s="26" t="s">
        <v>38</v>
      </c>
      <c r="B17" s="103" t="s">
        <v>116</v>
      </c>
      <c r="C17" s="104" t="s">
        <v>17</v>
      </c>
      <c r="D17" s="105">
        <f>Dünzling!J17</f>
        <v>326</v>
      </c>
      <c r="E17" s="105">
        <f>Dünzling!K17</f>
        <v>340</v>
      </c>
      <c r="F17" s="105">
        <f>Dünzling!L17</f>
        <v>330</v>
      </c>
      <c r="G17" s="106">
        <f t="shared" si="0"/>
        <v>996</v>
      </c>
      <c r="H17" s="11"/>
    </row>
    <row r="18" spans="1:8" ht="20.25" customHeight="1">
      <c r="A18" s="26" t="s">
        <v>39</v>
      </c>
      <c r="B18" s="103" t="s">
        <v>153</v>
      </c>
      <c r="C18" s="104" t="s">
        <v>18</v>
      </c>
      <c r="D18" s="105">
        <f>Alteglofsheim!J20</f>
        <v>342</v>
      </c>
      <c r="E18" s="105">
        <f>Alteglofsheim!K20</f>
        <v>319</v>
      </c>
      <c r="F18" s="105">
        <f>Alteglofsheim!L20</f>
        <v>322</v>
      </c>
      <c r="G18" s="106">
        <f t="shared" si="0"/>
        <v>983</v>
      </c>
      <c r="H18" s="11"/>
    </row>
    <row r="19" spans="1:8" ht="20.25" customHeight="1">
      <c r="A19" s="26" t="s">
        <v>40</v>
      </c>
      <c r="B19" s="103" t="s">
        <v>146</v>
      </c>
      <c r="C19" s="104" t="s">
        <v>19</v>
      </c>
      <c r="D19" s="105">
        <f>Aufhausen!J17</f>
        <v>332</v>
      </c>
      <c r="E19" s="105">
        <f>Aufhausen!K17</f>
        <v>303</v>
      </c>
      <c r="F19" s="105">
        <f>Aufhausen!L17</f>
        <v>341</v>
      </c>
      <c r="G19" s="106">
        <f t="shared" si="0"/>
        <v>976</v>
      </c>
      <c r="H19" s="11"/>
    </row>
    <row r="20" spans="1:8" ht="20.25" customHeight="1">
      <c r="A20" s="26" t="s">
        <v>41</v>
      </c>
      <c r="B20" s="103" t="s">
        <v>245</v>
      </c>
      <c r="C20" s="109" t="s">
        <v>19</v>
      </c>
      <c r="D20" s="105">
        <f>Aufhausen!J22</f>
        <v>318</v>
      </c>
      <c r="E20" s="105">
        <f>Aufhausen!K22</f>
        <v>317</v>
      </c>
      <c r="F20" s="105">
        <f>Aufhausen!L22</f>
        <v>336</v>
      </c>
      <c r="G20" s="106">
        <f t="shared" si="0"/>
        <v>971</v>
      </c>
      <c r="H20" s="11"/>
    </row>
    <row r="21" spans="1:8" ht="20.25" customHeight="1">
      <c r="A21" s="26" t="s">
        <v>42</v>
      </c>
      <c r="B21" s="103" t="s">
        <v>173</v>
      </c>
      <c r="C21" s="109" t="s">
        <v>16</v>
      </c>
      <c r="D21" s="105">
        <f>Hellkofen!J23</f>
        <v>305</v>
      </c>
      <c r="E21" s="105">
        <f>Hellkofen!K23</f>
        <v>338</v>
      </c>
      <c r="F21" s="105">
        <f>Hellkofen!L23</f>
        <v>309</v>
      </c>
      <c r="G21" s="106">
        <f t="shared" si="0"/>
        <v>952</v>
      </c>
      <c r="H21" s="11"/>
    </row>
    <row r="22" spans="1:8" ht="20.25" customHeight="1">
      <c r="A22" s="26" t="s">
        <v>42</v>
      </c>
      <c r="B22" s="103" t="s">
        <v>244</v>
      </c>
      <c r="C22" s="104" t="s">
        <v>19</v>
      </c>
      <c r="D22" s="105">
        <f>Aufhausen!J23</f>
        <v>307</v>
      </c>
      <c r="E22" s="105">
        <f>Aufhausen!K23</f>
        <v>333</v>
      </c>
      <c r="F22" s="105">
        <f>Aufhausen!L23</f>
        <v>312</v>
      </c>
      <c r="G22" s="106">
        <f t="shared" si="0"/>
        <v>952</v>
      </c>
      <c r="H22" s="11"/>
    </row>
    <row r="23" spans="1:8" ht="20.25" customHeight="1">
      <c r="A23" s="26" t="s">
        <v>44</v>
      </c>
      <c r="B23" s="103" t="s">
        <v>204</v>
      </c>
      <c r="C23" s="104" t="s">
        <v>225</v>
      </c>
      <c r="D23" s="105">
        <f>Hagelstadt!J21</f>
        <v>287</v>
      </c>
      <c r="E23" s="105">
        <f>Hagelstadt!K21</f>
        <v>336</v>
      </c>
      <c r="F23" s="105">
        <f>Hagelstadt!L21</f>
        <v>322</v>
      </c>
      <c r="G23" s="106">
        <f t="shared" si="0"/>
        <v>945</v>
      </c>
      <c r="H23" s="11"/>
    </row>
    <row r="24" spans="1:8" ht="20.25" customHeight="1">
      <c r="A24" s="26" t="s">
        <v>45</v>
      </c>
      <c r="B24" s="103" t="s">
        <v>219</v>
      </c>
      <c r="C24" s="109" t="s">
        <v>199</v>
      </c>
      <c r="D24" s="105">
        <f>'Schloß-Haus'!J19</f>
        <v>318</v>
      </c>
      <c r="E24" s="105">
        <f>'Schloß-Haus'!K19</f>
        <v>311</v>
      </c>
      <c r="F24" s="105">
        <f>'Schloß-Haus'!L19</f>
        <v>308</v>
      </c>
      <c r="G24" s="106">
        <f t="shared" si="0"/>
        <v>937</v>
      </c>
      <c r="H24" s="11"/>
    </row>
    <row r="25" spans="1:8" ht="20.25" customHeight="1">
      <c r="A25" s="26" t="s">
        <v>46</v>
      </c>
      <c r="B25" s="103" t="s">
        <v>198</v>
      </c>
      <c r="C25" s="104" t="s">
        <v>226</v>
      </c>
      <c r="D25" s="105">
        <f>Petzkofen!J16</f>
        <v>355</v>
      </c>
      <c r="E25" s="105">
        <f>Petzkofen!K16</f>
        <v>347</v>
      </c>
      <c r="F25" s="105">
        <f>Petzkofen!L16</f>
        <v>0</v>
      </c>
      <c r="G25" s="106">
        <f t="shared" si="0"/>
        <v>702</v>
      </c>
      <c r="H25" s="11"/>
    </row>
    <row r="26" spans="1:8" ht="20.25" customHeight="1">
      <c r="A26" s="26" t="s">
        <v>47</v>
      </c>
      <c r="B26" s="103" t="s">
        <v>268</v>
      </c>
      <c r="C26" s="109" t="s">
        <v>225</v>
      </c>
      <c r="D26" s="105">
        <f>Hagelstadt!J20</f>
        <v>342</v>
      </c>
      <c r="E26" s="105">
        <f>Hagelstadt!K20</f>
        <v>332</v>
      </c>
      <c r="F26" s="105">
        <f>Hagelstadt!L20</f>
        <v>0</v>
      </c>
      <c r="G26" s="106">
        <f t="shared" si="0"/>
        <v>674</v>
      </c>
      <c r="H26" s="11"/>
    </row>
    <row r="27" spans="1:8" ht="20.25" customHeight="1">
      <c r="A27" s="26" t="s">
        <v>48</v>
      </c>
      <c r="B27" s="103" t="s">
        <v>260</v>
      </c>
      <c r="C27" s="104" t="s">
        <v>232</v>
      </c>
      <c r="D27" s="105">
        <f>Thalmassing!J19</f>
        <v>332</v>
      </c>
      <c r="E27" s="105">
        <f>Thalmassing!K19</f>
        <v>330</v>
      </c>
      <c r="F27" s="105">
        <f>Thalmassing!L19</f>
        <v>0</v>
      </c>
      <c r="G27" s="106">
        <f t="shared" si="0"/>
        <v>662</v>
      </c>
      <c r="H27" s="11"/>
    </row>
    <row r="28" spans="1:8" ht="20.25" customHeight="1">
      <c r="A28" s="26" t="s">
        <v>49</v>
      </c>
      <c r="B28" s="103" t="s">
        <v>148</v>
      </c>
      <c r="C28" s="104" t="s">
        <v>19</v>
      </c>
      <c r="D28" s="105">
        <f>Aufhausen!J16</f>
        <v>0</v>
      </c>
      <c r="E28" s="105">
        <f>Aufhausen!K16</f>
        <v>327</v>
      </c>
      <c r="F28" s="105">
        <f>Aufhausen!L16</f>
        <v>332</v>
      </c>
      <c r="G28" s="106">
        <f t="shared" si="0"/>
        <v>659</v>
      </c>
      <c r="H28" s="11"/>
    </row>
    <row r="29" spans="1:8" ht="20.25" customHeight="1">
      <c r="A29" s="26" t="s">
        <v>50</v>
      </c>
      <c r="B29" s="103" t="s">
        <v>189</v>
      </c>
      <c r="C29" s="104" t="s">
        <v>17</v>
      </c>
      <c r="D29" s="105">
        <f>Dünzling!J22</f>
        <v>323</v>
      </c>
      <c r="E29" s="105">
        <f>Dünzling!K22</f>
        <v>331</v>
      </c>
      <c r="F29" s="105">
        <f>Dünzling!L22</f>
        <v>0</v>
      </c>
      <c r="G29" s="106">
        <f t="shared" si="0"/>
        <v>654</v>
      </c>
      <c r="H29" s="11"/>
    </row>
    <row r="30" spans="1:8" ht="20.25" customHeight="1">
      <c r="A30" s="26" t="s">
        <v>51</v>
      </c>
      <c r="B30" s="103" t="s">
        <v>208</v>
      </c>
      <c r="C30" s="104" t="s">
        <v>18</v>
      </c>
      <c r="D30" s="105">
        <f>Alteglofsheim!J23</f>
        <v>319</v>
      </c>
      <c r="E30" s="105">
        <f>Alteglofsheim!K23</f>
        <v>322</v>
      </c>
      <c r="F30" s="105">
        <f>Alteglofsheim!L23</f>
        <v>0</v>
      </c>
      <c r="G30" s="106">
        <f t="shared" si="0"/>
        <v>641</v>
      </c>
      <c r="H30" s="11"/>
    </row>
    <row r="31" spans="1:8" ht="20.25" customHeight="1">
      <c r="A31" s="26" t="s">
        <v>52</v>
      </c>
      <c r="B31" s="103" t="s">
        <v>207</v>
      </c>
      <c r="C31" s="109" t="s">
        <v>19</v>
      </c>
      <c r="D31" s="105">
        <f>Aufhausen!J20</f>
        <v>0</v>
      </c>
      <c r="E31" s="105">
        <f>Aufhausen!K20</f>
        <v>328</v>
      </c>
      <c r="F31" s="105">
        <f>Aufhausen!L20</f>
        <v>288</v>
      </c>
      <c r="G31" s="106">
        <f t="shared" si="0"/>
        <v>616</v>
      </c>
      <c r="H31" s="11"/>
    </row>
    <row r="32" spans="1:8" ht="20.25" customHeight="1">
      <c r="A32" s="26" t="s">
        <v>53</v>
      </c>
      <c r="B32" s="103" t="s">
        <v>211</v>
      </c>
      <c r="C32" s="104" t="s">
        <v>225</v>
      </c>
      <c r="D32" s="105">
        <f>Hagelstadt!J22</f>
        <v>311</v>
      </c>
      <c r="E32" s="105">
        <f>Hagelstadt!K22</f>
        <v>290</v>
      </c>
      <c r="F32" s="105">
        <f>Hagelstadt!L22</f>
        <v>0</v>
      </c>
      <c r="G32" s="106">
        <f t="shared" si="0"/>
        <v>601</v>
      </c>
      <c r="H32" s="11"/>
    </row>
    <row r="33" spans="1:8" ht="20.25" customHeight="1">
      <c r="A33" s="26" t="s">
        <v>54</v>
      </c>
      <c r="B33" s="103" t="s">
        <v>212</v>
      </c>
      <c r="C33" s="104" t="s">
        <v>225</v>
      </c>
      <c r="D33" s="105">
        <f>Hagelstadt!J23</f>
        <v>286</v>
      </c>
      <c r="E33" s="105">
        <f>Hagelstadt!K23</f>
        <v>0</v>
      </c>
      <c r="F33" s="105">
        <f>Hagelstadt!L23</f>
        <v>304</v>
      </c>
      <c r="G33" s="106">
        <f t="shared" si="0"/>
        <v>590</v>
      </c>
      <c r="H33" s="11"/>
    </row>
    <row r="34" spans="1:8" ht="20.25" customHeight="1">
      <c r="A34" s="26" t="s">
        <v>55</v>
      </c>
      <c r="B34" s="103" t="s">
        <v>283</v>
      </c>
      <c r="C34" s="109" t="s">
        <v>232</v>
      </c>
      <c r="D34" s="105">
        <f>Thalmassing!J28</f>
        <v>0</v>
      </c>
      <c r="E34" s="105">
        <f>Thalmassing!K28</f>
        <v>291</v>
      </c>
      <c r="F34" s="105">
        <f>Thalmassing!L28</f>
        <v>276</v>
      </c>
      <c r="G34" s="106">
        <f t="shared" si="0"/>
        <v>567</v>
      </c>
      <c r="H34" s="11"/>
    </row>
    <row r="35" spans="1:8" ht="20.25" customHeight="1">
      <c r="A35" s="26" t="s">
        <v>56</v>
      </c>
      <c r="B35" s="103" t="s">
        <v>282</v>
      </c>
      <c r="C35" s="109" t="s">
        <v>199</v>
      </c>
      <c r="D35" s="105">
        <f>'Schloß-Haus'!J25</f>
        <v>0</v>
      </c>
      <c r="E35" s="105">
        <f>'Schloß-Haus'!K25</f>
        <v>273</v>
      </c>
      <c r="F35" s="105">
        <f>'Schloß-Haus'!L25</f>
        <v>228</v>
      </c>
      <c r="G35" s="106">
        <f t="shared" si="0"/>
        <v>501</v>
      </c>
      <c r="H35" s="11"/>
    </row>
    <row r="36" spans="1:8" ht="20.25" customHeight="1">
      <c r="A36" s="26" t="s">
        <v>57</v>
      </c>
      <c r="B36" s="103" t="s">
        <v>147</v>
      </c>
      <c r="C36" s="104" t="s">
        <v>19</v>
      </c>
      <c r="D36" s="105">
        <f>Aufhausen!J14</f>
        <v>355</v>
      </c>
      <c r="E36" s="105">
        <f>Aufhausen!K14</f>
        <v>0</v>
      </c>
      <c r="F36" s="105">
        <f>Aufhausen!L14</f>
        <v>0</v>
      </c>
      <c r="G36" s="106">
        <f t="shared" si="0"/>
        <v>355</v>
      </c>
      <c r="H36" s="11"/>
    </row>
    <row r="37" spans="1:8" ht="20.25" customHeight="1">
      <c r="A37" s="26" t="s">
        <v>58</v>
      </c>
      <c r="B37" s="103" t="s">
        <v>280</v>
      </c>
      <c r="C37" s="109" t="s">
        <v>16</v>
      </c>
      <c r="D37" s="105">
        <f>Hellkofen!J31</f>
        <v>0</v>
      </c>
      <c r="E37" s="105">
        <f>Hellkofen!K31</f>
        <v>319</v>
      </c>
      <c r="F37" s="105">
        <f>Hellkofen!L31</f>
        <v>0</v>
      </c>
      <c r="G37" s="106">
        <f t="shared" si="0"/>
        <v>319</v>
      </c>
      <c r="H37" s="107"/>
    </row>
    <row r="38" spans="1:8" ht="20.25" customHeight="1">
      <c r="A38" s="26" t="s">
        <v>59</v>
      </c>
      <c r="B38" s="103" t="s">
        <v>218</v>
      </c>
      <c r="C38" s="109" t="s">
        <v>199</v>
      </c>
      <c r="D38" s="105">
        <f>'Schloß-Haus'!J20</f>
        <v>315</v>
      </c>
      <c r="E38" s="105">
        <f>'Schloß-Haus'!K20</f>
        <v>0</v>
      </c>
      <c r="F38" s="105">
        <f>'Schloß-Haus'!L20</f>
        <v>0</v>
      </c>
      <c r="G38" s="106">
        <f t="shared" si="0"/>
        <v>315</v>
      </c>
      <c r="H38" s="107"/>
    </row>
    <row r="39" spans="1:8" ht="20.25" customHeight="1">
      <c r="A39" s="26" t="s">
        <v>60</v>
      </c>
      <c r="B39" s="103" t="s">
        <v>290</v>
      </c>
      <c r="C39" s="104" t="s">
        <v>199</v>
      </c>
      <c r="D39" s="105">
        <f>'Schloß-Haus'!J26</f>
        <v>0</v>
      </c>
      <c r="E39" s="105">
        <f>'Schloß-Haus'!K26</f>
        <v>0</v>
      </c>
      <c r="F39" s="105">
        <f>'Schloß-Haus'!L26</f>
        <v>309</v>
      </c>
      <c r="G39" s="106">
        <f t="shared" si="0"/>
        <v>309</v>
      </c>
      <c r="H39" s="107"/>
    </row>
    <row r="40" spans="1:8" ht="20.25" customHeight="1">
      <c r="A40" s="26" t="s">
        <v>61</v>
      </c>
      <c r="B40" s="103" t="s">
        <v>237</v>
      </c>
      <c r="C40" s="104" t="s">
        <v>225</v>
      </c>
      <c r="D40" s="105">
        <f>Hagelstadt!J24</f>
        <v>284</v>
      </c>
      <c r="E40" s="105">
        <f>Hagelstadt!K24</f>
        <v>0</v>
      </c>
      <c r="F40" s="105">
        <f>Hagelstadt!L24</f>
        <v>0</v>
      </c>
      <c r="G40" s="106">
        <f t="shared" si="0"/>
        <v>284</v>
      </c>
      <c r="H40" s="107"/>
    </row>
    <row r="41" spans="1:8" ht="20.25" customHeight="1">
      <c r="A41" s="26" t="s">
        <v>62</v>
      </c>
      <c r="B41" s="103" t="s">
        <v>247</v>
      </c>
      <c r="C41" s="104" t="s">
        <v>19</v>
      </c>
      <c r="D41" s="105">
        <f>Aufhausen!J27</f>
        <v>270</v>
      </c>
      <c r="E41" s="105">
        <f>Aufhausen!K27</f>
        <v>0</v>
      </c>
      <c r="F41" s="105">
        <f>Aufhausen!L27</f>
        <v>0</v>
      </c>
      <c r="G41" s="106">
        <f t="shared" si="0"/>
        <v>270</v>
      </c>
      <c r="H41" s="107"/>
    </row>
    <row r="42" spans="1:7" ht="21" customHeight="1">
      <c r="A42" s="26" t="s">
        <v>63</v>
      </c>
      <c r="B42" s="103" t="s">
        <v>284</v>
      </c>
      <c r="C42" s="109" t="s">
        <v>232</v>
      </c>
      <c r="D42" s="105">
        <f>Thalmassing!J27</f>
        <v>0</v>
      </c>
      <c r="E42" s="105">
        <f>Thalmassing!K27</f>
        <v>257</v>
      </c>
      <c r="F42" s="105">
        <f>Thalmassing!L27</f>
        <v>0</v>
      </c>
      <c r="G42" s="106">
        <f t="shared" si="0"/>
        <v>257</v>
      </c>
    </row>
    <row r="43" spans="1:7" ht="21" customHeight="1" hidden="1">
      <c r="A43" s="26" t="s">
        <v>64</v>
      </c>
      <c r="B43" s="103"/>
      <c r="C43" s="104"/>
      <c r="D43" s="105"/>
      <c r="E43" s="105"/>
      <c r="F43" s="105"/>
      <c r="G43" s="106"/>
    </row>
    <row r="44" spans="1:7" ht="21" customHeight="1" hidden="1">
      <c r="A44" s="26" t="s">
        <v>65</v>
      </c>
      <c r="B44" s="103"/>
      <c r="C44" s="104"/>
      <c r="D44" s="105"/>
      <c r="E44" s="105"/>
      <c r="F44" s="105"/>
      <c r="G44" s="106"/>
    </row>
    <row r="45" spans="1:3" ht="14.25">
      <c r="A45" s="27"/>
      <c r="B45" s="11"/>
      <c r="C45" s="11"/>
    </row>
    <row r="46" spans="1:3" ht="14.25">
      <c r="A46" s="27"/>
      <c r="B46" s="11"/>
      <c r="C46" s="11"/>
    </row>
    <row r="47" spans="1:3" ht="14.25">
      <c r="A47" s="27"/>
      <c r="B47" s="11"/>
      <c r="C47" s="11"/>
    </row>
    <row r="48" spans="1:3" ht="14.25">
      <c r="A48" s="27"/>
      <c r="B48" s="11"/>
      <c r="C48" s="11"/>
    </row>
    <row r="49" spans="1:3" ht="14.25">
      <c r="A49" s="27"/>
      <c r="B49" s="11"/>
      <c r="C49" s="11"/>
    </row>
    <row r="50" spans="1:3" ht="14.25">
      <c r="A50" s="27"/>
      <c r="B50" s="11"/>
      <c r="C50" s="11"/>
    </row>
    <row r="51" spans="1:3" ht="14.25">
      <c r="A51" s="27"/>
      <c r="B51" s="11"/>
      <c r="C51" s="11"/>
    </row>
    <row r="52" spans="1:3" ht="14.25">
      <c r="A52" s="27"/>
      <c r="B52" s="11"/>
      <c r="C52" s="11"/>
    </row>
    <row r="53" spans="1:3" ht="14.25">
      <c r="A53" s="27"/>
      <c r="B53" s="11"/>
      <c r="C53" s="11"/>
    </row>
    <row r="54" spans="1:3" ht="14.25">
      <c r="A54" s="27"/>
      <c r="B54" s="11"/>
      <c r="C54" s="11"/>
    </row>
    <row r="55" spans="1:3" ht="14.25">
      <c r="A55" s="27"/>
      <c r="B55" s="11"/>
      <c r="C55" s="11"/>
    </row>
    <row r="56" spans="1:3" ht="14.25">
      <c r="A56" s="27"/>
      <c r="B56" s="11"/>
      <c r="C56" s="11"/>
    </row>
    <row r="57" spans="1:3" ht="14.25">
      <c r="A57" s="27"/>
      <c r="B57" s="11"/>
      <c r="C57" s="11"/>
    </row>
    <row r="58" spans="1:3" ht="14.25">
      <c r="A58" s="27"/>
      <c r="B58" s="11"/>
      <c r="C58" s="11"/>
    </row>
    <row r="59" spans="1:3" ht="14.25">
      <c r="A59" s="27"/>
      <c r="B59" s="11"/>
      <c r="C59" s="11"/>
    </row>
    <row r="60" spans="1:3" ht="14.25">
      <c r="A60" s="27"/>
      <c r="B60" s="11"/>
      <c r="C60" s="11"/>
    </row>
    <row r="61" spans="1:3" ht="14.25">
      <c r="A61" s="27"/>
      <c r="B61" s="11"/>
      <c r="C61" s="11"/>
    </row>
    <row r="62" spans="1:3" ht="14.25">
      <c r="A62" s="27"/>
      <c r="B62" s="11"/>
      <c r="C62" s="11"/>
    </row>
    <row r="63" spans="1:3" ht="14.25">
      <c r="A63" s="27"/>
      <c r="B63" s="11"/>
      <c r="C63" s="11"/>
    </row>
    <row r="64" spans="1:3" ht="14.25">
      <c r="A64" s="27"/>
      <c r="B64" s="11"/>
      <c r="C64" s="11"/>
    </row>
  </sheetData>
  <sheetProtection/>
  <mergeCells count="1">
    <mergeCell ref="A1:F1"/>
  </mergeCells>
  <printOptions/>
  <pageMargins left="0.82" right="0.46" top="0.66" bottom="0.73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="120" zoomScaleNormal="120" zoomScalePageLayoutView="125" workbookViewId="0" topLeftCell="A33">
      <selection activeCell="A60" sqref="A60"/>
    </sheetView>
  </sheetViews>
  <sheetFormatPr defaultColWidth="11.421875" defaultRowHeight="12.75"/>
  <cols>
    <col min="1" max="1" width="4.28125" style="28" customWidth="1"/>
    <col min="2" max="2" width="26.421875" style="0" customWidth="1"/>
    <col min="3" max="3" width="19.7109375" style="0" customWidth="1"/>
    <col min="4" max="6" width="9.421875" style="0" bestFit="1" customWidth="1"/>
    <col min="7" max="7" width="8.421875" style="0" bestFit="1" customWidth="1"/>
  </cols>
  <sheetData>
    <row r="1" spans="1:7" ht="15">
      <c r="A1" s="235" t="s">
        <v>256</v>
      </c>
      <c r="B1" s="235"/>
      <c r="C1" s="235"/>
      <c r="D1" s="235"/>
      <c r="E1" s="235"/>
      <c r="F1" s="235"/>
      <c r="G1" s="11"/>
    </row>
    <row r="2" spans="1:7" ht="14.25">
      <c r="A2" s="236"/>
      <c r="B2" s="237"/>
      <c r="C2" s="237"/>
      <c r="D2" s="237"/>
      <c r="E2" s="237"/>
      <c r="F2" s="237"/>
      <c r="G2" s="237"/>
    </row>
    <row r="3" spans="1:7" ht="15" thickBot="1">
      <c r="A3" s="27"/>
      <c r="B3" s="11"/>
      <c r="C3" s="11"/>
      <c r="D3" s="11"/>
      <c r="E3" s="11"/>
      <c r="F3" s="11"/>
      <c r="G3" s="11"/>
    </row>
    <row r="4" spans="1:7" ht="15.75" thickBot="1" thickTop="1">
      <c r="A4" s="27"/>
      <c r="B4" s="11"/>
      <c r="C4" s="11"/>
      <c r="D4" s="12" t="s">
        <v>14</v>
      </c>
      <c r="E4" s="12" t="s">
        <v>14</v>
      </c>
      <c r="F4" s="12" t="s">
        <v>14</v>
      </c>
      <c r="G4" s="12" t="s">
        <v>14</v>
      </c>
    </row>
    <row r="5" spans="1:7" ht="16.5" thickBot="1" thickTop="1">
      <c r="A5" s="159"/>
      <c r="B5" s="119" t="s">
        <v>4</v>
      </c>
      <c r="C5" s="119" t="s">
        <v>20</v>
      </c>
      <c r="D5" s="185" t="s">
        <v>0</v>
      </c>
      <c r="E5" s="185" t="s">
        <v>1</v>
      </c>
      <c r="F5" s="185" t="s">
        <v>2</v>
      </c>
      <c r="G5" s="185" t="s">
        <v>3</v>
      </c>
    </row>
    <row r="6" spans="1:7" ht="23.25" customHeight="1" thickTop="1">
      <c r="A6" s="26" t="s">
        <v>27</v>
      </c>
      <c r="B6" s="143" t="s">
        <v>193</v>
      </c>
      <c r="C6" s="183" t="s">
        <v>224</v>
      </c>
      <c r="D6" s="105">
        <f>Luckenpaint!J14</f>
        <v>394</v>
      </c>
      <c r="E6" s="105">
        <f>Luckenpaint!K14</f>
        <v>392</v>
      </c>
      <c r="F6" s="105">
        <f>Luckenpaint!L14</f>
        <v>393</v>
      </c>
      <c r="G6" s="186">
        <f aca="true" t="shared" si="0" ref="G6:G49">SUM(D6:F6)</f>
        <v>1179</v>
      </c>
    </row>
    <row r="7" spans="1:7" ht="23.25" customHeight="1">
      <c r="A7" s="26" t="s">
        <v>28</v>
      </c>
      <c r="B7" s="143" t="s">
        <v>196</v>
      </c>
      <c r="C7" s="182" t="s">
        <v>224</v>
      </c>
      <c r="D7" s="105">
        <f>Luckenpaint!J15</f>
        <v>393</v>
      </c>
      <c r="E7" s="105">
        <f>Luckenpaint!K15</f>
        <v>387</v>
      </c>
      <c r="F7" s="105">
        <f>Luckenpaint!L15</f>
        <v>394</v>
      </c>
      <c r="G7" s="106">
        <f t="shared" si="0"/>
        <v>1174</v>
      </c>
    </row>
    <row r="8" spans="1:7" ht="23.25" customHeight="1">
      <c r="A8" s="26" t="s">
        <v>29</v>
      </c>
      <c r="B8" s="143" t="s">
        <v>129</v>
      </c>
      <c r="C8" s="182" t="s">
        <v>224</v>
      </c>
      <c r="D8" s="105">
        <f>Luckenpaint!J16</f>
        <v>390</v>
      </c>
      <c r="E8" s="105">
        <f>Luckenpaint!K16</f>
        <v>385</v>
      </c>
      <c r="F8" s="105">
        <f>Luckenpaint!L16</f>
        <v>384</v>
      </c>
      <c r="G8" s="106">
        <f t="shared" si="0"/>
        <v>1159</v>
      </c>
    </row>
    <row r="9" spans="1:7" ht="23.25" customHeight="1">
      <c r="A9" s="26" t="s">
        <v>30</v>
      </c>
      <c r="B9" s="143" t="s">
        <v>127</v>
      </c>
      <c r="C9" s="183" t="s">
        <v>224</v>
      </c>
      <c r="D9" s="105">
        <f>Luckenpaint!J17</f>
        <v>389</v>
      </c>
      <c r="E9" s="105">
        <f>Luckenpaint!K17</f>
        <v>377</v>
      </c>
      <c r="F9" s="105">
        <f>Luckenpaint!L17</f>
        <v>384</v>
      </c>
      <c r="G9" s="106">
        <f t="shared" si="0"/>
        <v>1150</v>
      </c>
    </row>
    <row r="10" spans="1:7" ht="23.25" customHeight="1">
      <c r="A10" s="26" t="s">
        <v>31</v>
      </c>
      <c r="B10" s="143" t="s">
        <v>128</v>
      </c>
      <c r="C10" s="182" t="s">
        <v>224</v>
      </c>
      <c r="D10" s="105">
        <f>Luckenpaint!J21</f>
        <v>379</v>
      </c>
      <c r="E10" s="105">
        <f>Luckenpaint!K21</f>
        <v>382</v>
      </c>
      <c r="F10" s="105">
        <f>Luckenpaint!L21</f>
        <v>376</v>
      </c>
      <c r="G10" s="106">
        <f t="shared" si="0"/>
        <v>1137</v>
      </c>
    </row>
    <row r="11" spans="1:7" ht="23.25" customHeight="1">
      <c r="A11" s="26" t="s">
        <v>32</v>
      </c>
      <c r="B11" s="143" t="s">
        <v>133</v>
      </c>
      <c r="C11" s="182" t="s">
        <v>224</v>
      </c>
      <c r="D11" s="105">
        <f>Luckenpaint!J26</f>
        <v>382</v>
      </c>
      <c r="E11" s="105">
        <f>Luckenpaint!K26</f>
        <v>383</v>
      </c>
      <c r="F11" s="105">
        <f>Luckenpaint!L26</f>
        <v>367</v>
      </c>
      <c r="G11" s="106">
        <f t="shared" si="0"/>
        <v>1132</v>
      </c>
    </row>
    <row r="12" spans="1:7" ht="23.25" customHeight="1">
      <c r="A12" s="26" t="s">
        <v>33</v>
      </c>
      <c r="B12" s="143" t="s">
        <v>194</v>
      </c>
      <c r="C12" s="182" t="s">
        <v>224</v>
      </c>
      <c r="D12" s="105">
        <f>Luckenpaint!J19</f>
        <v>379</v>
      </c>
      <c r="E12" s="105">
        <f>Luckenpaint!K19</f>
        <v>379</v>
      </c>
      <c r="F12" s="105">
        <f>Luckenpaint!L19</f>
        <v>367</v>
      </c>
      <c r="G12" s="106">
        <f t="shared" si="0"/>
        <v>1125</v>
      </c>
    </row>
    <row r="13" spans="1:7" ht="23.25" customHeight="1">
      <c r="A13" s="26" t="s">
        <v>34</v>
      </c>
      <c r="B13" s="103" t="s">
        <v>187</v>
      </c>
      <c r="C13" s="182" t="s">
        <v>18</v>
      </c>
      <c r="D13" s="105">
        <f>Alteglofsheim!J16</f>
        <v>371</v>
      </c>
      <c r="E13" s="105">
        <f>Alteglofsheim!K16</f>
        <v>372</v>
      </c>
      <c r="F13" s="105">
        <f>Alteglofsheim!L16</f>
        <v>360</v>
      </c>
      <c r="G13" s="106">
        <f t="shared" si="0"/>
        <v>1103</v>
      </c>
    </row>
    <row r="14" spans="1:7" ht="23.25" customHeight="1">
      <c r="A14" s="26" t="s">
        <v>35</v>
      </c>
      <c r="B14" s="143" t="s">
        <v>239</v>
      </c>
      <c r="C14" s="182" t="s">
        <v>224</v>
      </c>
      <c r="D14" s="105">
        <f>Luckenpaint!J28</f>
        <v>354</v>
      </c>
      <c r="E14" s="105">
        <f>Luckenpaint!K28</f>
        <v>372</v>
      </c>
      <c r="F14" s="105">
        <f>Luckenpaint!L28</f>
        <v>372</v>
      </c>
      <c r="G14" s="106">
        <f t="shared" si="0"/>
        <v>1098</v>
      </c>
    </row>
    <row r="15" spans="1:7" ht="23.25" customHeight="1">
      <c r="A15" s="26" t="s">
        <v>36</v>
      </c>
      <c r="B15" s="143" t="s">
        <v>238</v>
      </c>
      <c r="C15" s="109" t="s">
        <v>224</v>
      </c>
      <c r="D15" s="105">
        <f>Luckenpaint!J27</f>
        <v>354</v>
      </c>
      <c r="E15" s="105">
        <f>Luckenpaint!K27</f>
        <v>372</v>
      </c>
      <c r="F15" s="105">
        <f>Luckenpaint!L27</f>
        <v>371</v>
      </c>
      <c r="G15" s="106">
        <f t="shared" si="0"/>
        <v>1097</v>
      </c>
    </row>
    <row r="16" spans="1:7" ht="23.25" customHeight="1">
      <c r="A16" s="26" t="s">
        <v>37</v>
      </c>
      <c r="B16" s="103" t="s">
        <v>186</v>
      </c>
      <c r="C16" s="109" t="s">
        <v>18</v>
      </c>
      <c r="D16" s="105">
        <f>Alteglofsheim!J18</f>
        <v>357</v>
      </c>
      <c r="E16" s="105">
        <f>Alteglofsheim!K18</f>
        <v>372</v>
      </c>
      <c r="F16" s="105">
        <f>Alteglofsheim!L18</f>
        <v>362</v>
      </c>
      <c r="G16" s="106">
        <f t="shared" si="0"/>
        <v>1091</v>
      </c>
    </row>
    <row r="17" spans="1:7" ht="23.25" customHeight="1">
      <c r="A17" s="26" t="s">
        <v>38</v>
      </c>
      <c r="B17" s="143" t="s">
        <v>259</v>
      </c>
      <c r="C17" s="109" t="s">
        <v>224</v>
      </c>
      <c r="D17" s="105">
        <f>Luckenpaint!J30</f>
        <v>363</v>
      </c>
      <c r="E17" s="105">
        <f>Luckenpaint!K30</f>
        <v>360</v>
      </c>
      <c r="F17" s="105">
        <f>Luckenpaint!L30</f>
        <v>366</v>
      </c>
      <c r="G17" s="106">
        <f t="shared" si="0"/>
        <v>1089</v>
      </c>
    </row>
    <row r="18" spans="1:7" ht="23.25" customHeight="1">
      <c r="A18" s="26" t="s">
        <v>39</v>
      </c>
      <c r="B18" s="103" t="s">
        <v>185</v>
      </c>
      <c r="C18" s="109" t="s">
        <v>18</v>
      </c>
      <c r="D18" s="105">
        <f>Alteglofsheim!J17</f>
        <v>367</v>
      </c>
      <c r="E18" s="105">
        <f>Alteglofsheim!K17</f>
        <v>374</v>
      </c>
      <c r="F18" s="105">
        <f>Alteglofsheim!L17</f>
        <v>345</v>
      </c>
      <c r="G18" s="106">
        <f t="shared" si="0"/>
        <v>1086</v>
      </c>
    </row>
    <row r="19" spans="1:7" ht="23.25" customHeight="1">
      <c r="A19" s="26" t="s">
        <v>40</v>
      </c>
      <c r="B19" s="143" t="s">
        <v>131</v>
      </c>
      <c r="C19" s="104" t="s">
        <v>224</v>
      </c>
      <c r="D19" s="105">
        <f>Luckenpaint!J33</f>
        <v>375</v>
      </c>
      <c r="E19" s="105">
        <f>Luckenpaint!K33</f>
        <v>369</v>
      </c>
      <c r="F19" s="105">
        <f>Luckenpaint!L33</f>
        <v>341</v>
      </c>
      <c r="G19" s="106">
        <f t="shared" si="0"/>
        <v>1085</v>
      </c>
    </row>
    <row r="20" spans="1:7" ht="23.25" customHeight="1">
      <c r="A20" s="26" t="s">
        <v>41</v>
      </c>
      <c r="B20" s="103" t="s">
        <v>215</v>
      </c>
      <c r="C20" s="104" t="s">
        <v>199</v>
      </c>
      <c r="D20" s="105">
        <f>'Schloß-Haus'!J15</f>
        <v>367</v>
      </c>
      <c r="E20" s="105">
        <f>'Schloß-Haus'!K15</f>
        <v>364</v>
      </c>
      <c r="F20" s="105">
        <f>'Schloß-Haus'!L15</f>
        <v>348</v>
      </c>
      <c r="G20" s="106">
        <f t="shared" si="0"/>
        <v>1079</v>
      </c>
    </row>
    <row r="21" spans="1:7" ht="23.25" customHeight="1">
      <c r="A21" s="26" t="s">
        <v>41</v>
      </c>
      <c r="B21" s="103" t="s">
        <v>152</v>
      </c>
      <c r="C21" s="109" t="s">
        <v>18</v>
      </c>
      <c r="D21" s="105">
        <f>Alteglofsheim!J15</f>
        <v>361</v>
      </c>
      <c r="E21" s="105">
        <f>Alteglofsheim!K15</f>
        <v>362</v>
      </c>
      <c r="F21" s="105">
        <f>Alteglofsheim!L15</f>
        <v>356</v>
      </c>
      <c r="G21" s="106">
        <f t="shared" si="0"/>
        <v>1079</v>
      </c>
    </row>
    <row r="22" spans="1:7" ht="23.25" customHeight="1">
      <c r="A22" s="26" t="s">
        <v>43</v>
      </c>
      <c r="B22" s="143" t="s">
        <v>135</v>
      </c>
      <c r="C22" s="109" t="s">
        <v>224</v>
      </c>
      <c r="D22" s="105">
        <f>Luckenpaint!J32</f>
        <v>361</v>
      </c>
      <c r="E22" s="105">
        <f>Luckenpaint!K32</f>
        <v>354</v>
      </c>
      <c r="F22" s="105">
        <f>Luckenpaint!L32</f>
        <v>360</v>
      </c>
      <c r="G22" s="106">
        <f t="shared" si="0"/>
        <v>1075</v>
      </c>
    </row>
    <row r="23" spans="1:7" ht="23.25" customHeight="1">
      <c r="A23" s="26" t="s">
        <v>44</v>
      </c>
      <c r="B23" s="103" t="s">
        <v>167</v>
      </c>
      <c r="C23" s="104" t="s">
        <v>199</v>
      </c>
      <c r="D23" s="105">
        <f>'Schloß-Haus'!J16</f>
        <v>360</v>
      </c>
      <c r="E23" s="105">
        <f>'Schloß-Haus'!K16</f>
        <v>357</v>
      </c>
      <c r="F23" s="105">
        <f>'Schloß-Haus'!L16</f>
        <v>352</v>
      </c>
      <c r="G23" s="106">
        <f t="shared" si="0"/>
        <v>1069</v>
      </c>
    </row>
    <row r="24" spans="1:7" ht="23.25" customHeight="1">
      <c r="A24" s="26" t="s">
        <v>45</v>
      </c>
      <c r="B24" s="103" t="s">
        <v>217</v>
      </c>
      <c r="C24" s="104" t="s">
        <v>199</v>
      </c>
      <c r="D24" s="105">
        <f>'Schloß-Haus'!J17</f>
        <v>355</v>
      </c>
      <c r="E24" s="105">
        <f>'Schloß-Haus'!K17</f>
        <v>353</v>
      </c>
      <c r="F24" s="105">
        <f>'Schloß-Haus'!L17</f>
        <v>346</v>
      </c>
      <c r="G24" s="106">
        <f t="shared" si="0"/>
        <v>1054</v>
      </c>
    </row>
    <row r="25" spans="1:7" ht="23.25" customHeight="1">
      <c r="A25" s="26" t="s">
        <v>46</v>
      </c>
      <c r="B25" s="108" t="s">
        <v>138</v>
      </c>
      <c r="C25" s="109" t="s">
        <v>225</v>
      </c>
      <c r="D25" s="105">
        <f>Hagelstadt!J14</f>
        <v>348</v>
      </c>
      <c r="E25" s="105">
        <f>Hagelstadt!K14</f>
        <v>358</v>
      </c>
      <c r="F25" s="105">
        <f>Hagelstadt!L14</f>
        <v>347</v>
      </c>
      <c r="G25" s="106">
        <f t="shared" si="0"/>
        <v>1053</v>
      </c>
    </row>
    <row r="26" spans="1:7" ht="23.25" customHeight="1">
      <c r="A26" s="26" t="s">
        <v>47</v>
      </c>
      <c r="B26" s="103" t="s">
        <v>118</v>
      </c>
      <c r="C26" s="109" t="s">
        <v>17</v>
      </c>
      <c r="D26" s="105">
        <f>Dünzling!J14</f>
        <v>341</v>
      </c>
      <c r="E26" s="105">
        <f>Dünzling!K14</f>
        <v>356</v>
      </c>
      <c r="F26" s="105">
        <f>Dünzling!L14</f>
        <v>346</v>
      </c>
      <c r="G26" s="106">
        <f t="shared" si="0"/>
        <v>1043</v>
      </c>
    </row>
    <row r="27" spans="1:7" ht="23.25" customHeight="1">
      <c r="A27" s="26" t="s">
        <v>48</v>
      </c>
      <c r="B27" s="103" t="s">
        <v>176</v>
      </c>
      <c r="C27" s="109" t="s">
        <v>16</v>
      </c>
      <c r="D27" s="105">
        <f>Hellkofen!J16</f>
        <v>345</v>
      </c>
      <c r="E27" s="105">
        <f>Hellkofen!K16</f>
        <v>325</v>
      </c>
      <c r="F27" s="105">
        <f>Hellkofen!L16</f>
        <v>326</v>
      </c>
      <c r="G27" s="106">
        <f t="shared" si="0"/>
        <v>996</v>
      </c>
    </row>
    <row r="28" spans="1:7" ht="23.25" customHeight="1">
      <c r="A28" s="26" t="s">
        <v>49</v>
      </c>
      <c r="B28" s="103" t="s">
        <v>203</v>
      </c>
      <c r="C28" s="109" t="s">
        <v>226</v>
      </c>
      <c r="D28" s="105">
        <f>Petzkofen!J17</f>
        <v>333</v>
      </c>
      <c r="E28" s="105">
        <f>Petzkofen!K17</f>
        <v>320</v>
      </c>
      <c r="F28" s="105">
        <f>Petzkofen!L17</f>
        <v>332</v>
      </c>
      <c r="G28" s="106">
        <f t="shared" si="0"/>
        <v>985</v>
      </c>
    </row>
    <row r="29" spans="1:7" ht="23.25" customHeight="1">
      <c r="A29" s="26" t="s">
        <v>50</v>
      </c>
      <c r="B29" s="103" t="s">
        <v>143</v>
      </c>
      <c r="C29" s="109" t="s">
        <v>225</v>
      </c>
      <c r="D29" s="105">
        <f>Hagelstadt!J15</f>
        <v>322</v>
      </c>
      <c r="E29" s="105">
        <f>Hagelstadt!K15</f>
        <v>333</v>
      </c>
      <c r="F29" s="105">
        <f>Hagelstadt!L15</f>
        <v>318</v>
      </c>
      <c r="G29" s="106">
        <f t="shared" si="0"/>
        <v>973</v>
      </c>
    </row>
    <row r="30" spans="1:7" ht="23.25" customHeight="1">
      <c r="A30" s="26" t="s">
        <v>51</v>
      </c>
      <c r="B30" s="103" t="s">
        <v>267</v>
      </c>
      <c r="C30" s="104" t="s">
        <v>199</v>
      </c>
      <c r="D30" s="105">
        <f>'Schloß-Haus'!J24</f>
        <v>309</v>
      </c>
      <c r="E30" s="105">
        <f>'Schloß-Haus'!K24</f>
        <v>326</v>
      </c>
      <c r="F30" s="105">
        <f>'Schloß-Haus'!L24</f>
        <v>331</v>
      </c>
      <c r="G30" s="106">
        <f t="shared" si="0"/>
        <v>966</v>
      </c>
    </row>
    <row r="31" spans="1:7" ht="23.25" customHeight="1">
      <c r="A31" s="26" t="s">
        <v>52</v>
      </c>
      <c r="B31" s="103" t="s">
        <v>234</v>
      </c>
      <c r="C31" s="109" t="s">
        <v>19</v>
      </c>
      <c r="D31" s="105">
        <f>Aufhausen!J21</f>
        <v>314</v>
      </c>
      <c r="E31" s="105">
        <f>Aufhausen!K21</f>
        <v>317</v>
      </c>
      <c r="F31" s="105">
        <f>Aufhausen!L21</f>
        <v>332</v>
      </c>
      <c r="G31" s="106">
        <f t="shared" si="0"/>
        <v>963</v>
      </c>
    </row>
    <row r="32" spans="1:7" ht="23.25" customHeight="1">
      <c r="A32" s="26" t="s">
        <v>53</v>
      </c>
      <c r="B32" s="103" t="s">
        <v>271</v>
      </c>
      <c r="C32" s="109" t="s">
        <v>19</v>
      </c>
      <c r="D32" s="105">
        <f>Aufhausen!J28</f>
        <v>289</v>
      </c>
      <c r="E32" s="105">
        <f>Aufhausen!K28</f>
        <v>311</v>
      </c>
      <c r="F32" s="105">
        <f>Aufhausen!L28</f>
        <v>299</v>
      </c>
      <c r="G32" s="106">
        <f t="shared" si="0"/>
        <v>899</v>
      </c>
    </row>
    <row r="33" spans="1:7" ht="23.25" customHeight="1">
      <c r="A33" s="26" t="s">
        <v>54</v>
      </c>
      <c r="B33" s="103" t="s">
        <v>266</v>
      </c>
      <c r="C33" s="104" t="s">
        <v>199</v>
      </c>
      <c r="D33" s="105">
        <f>'Schloß-Haus'!J22</f>
        <v>292</v>
      </c>
      <c r="E33" s="105">
        <f>'Schloß-Haus'!K22</f>
        <v>305</v>
      </c>
      <c r="F33" s="105">
        <f>'Schloß-Haus'!L22</f>
        <v>300</v>
      </c>
      <c r="G33" s="106">
        <f t="shared" si="0"/>
        <v>897</v>
      </c>
    </row>
    <row r="34" spans="1:7" ht="23.25" customHeight="1">
      <c r="A34" s="26" t="s">
        <v>55</v>
      </c>
      <c r="B34" s="103" t="s">
        <v>272</v>
      </c>
      <c r="C34" s="109" t="s">
        <v>19</v>
      </c>
      <c r="D34" s="105">
        <f>Aufhausen!J29</f>
        <v>248</v>
      </c>
      <c r="E34" s="105">
        <f>Aufhausen!K29</f>
        <v>269</v>
      </c>
      <c r="F34" s="105">
        <f>Aufhausen!L29</f>
        <v>245</v>
      </c>
      <c r="G34" s="106">
        <f t="shared" si="0"/>
        <v>762</v>
      </c>
    </row>
    <row r="35" spans="1:7" ht="23.25" customHeight="1">
      <c r="A35" s="26" t="s">
        <v>56</v>
      </c>
      <c r="B35" s="143" t="s">
        <v>240</v>
      </c>
      <c r="C35" s="109" t="s">
        <v>224</v>
      </c>
      <c r="D35" s="105">
        <f>Luckenpaint!J29</f>
        <v>371</v>
      </c>
      <c r="E35" s="105">
        <f>Luckenpaint!K29</f>
        <v>0</v>
      </c>
      <c r="F35" s="105">
        <f>Luckenpaint!L29</f>
        <v>378</v>
      </c>
      <c r="G35" s="106">
        <f t="shared" si="0"/>
        <v>749</v>
      </c>
    </row>
    <row r="36" spans="1:7" ht="23.25" customHeight="1">
      <c r="A36" s="26" t="s">
        <v>57</v>
      </c>
      <c r="B36" s="143" t="s">
        <v>197</v>
      </c>
      <c r="C36" s="109" t="s">
        <v>224</v>
      </c>
      <c r="D36" s="105">
        <f>Luckenpaint!J34</f>
        <v>368</v>
      </c>
      <c r="E36" s="105">
        <f>Luckenpaint!K34</f>
        <v>361</v>
      </c>
      <c r="F36" s="105">
        <f>Luckenpaint!L34</f>
        <v>0</v>
      </c>
      <c r="G36" s="106">
        <f t="shared" si="0"/>
        <v>729</v>
      </c>
    </row>
    <row r="37" spans="1:7" ht="23.25" customHeight="1">
      <c r="A37" s="26" t="s">
        <v>58</v>
      </c>
      <c r="B37" s="103" t="s">
        <v>168</v>
      </c>
      <c r="C37" s="109" t="s">
        <v>16</v>
      </c>
      <c r="D37" s="105">
        <f>Hellkofen!J14</f>
        <v>358</v>
      </c>
      <c r="E37" s="105">
        <f>Hellkofen!K14</f>
        <v>0</v>
      </c>
      <c r="F37" s="105">
        <f>Hellkofen!L14</f>
        <v>346</v>
      </c>
      <c r="G37" s="106">
        <f t="shared" si="0"/>
        <v>704</v>
      </c>
    </row>
    <row r="38" spans="1:7" ht="23.25" customHeight="1">
      <c r="A38" s="26" t="s">
        <v>59</v>
      </c>
      <c r="B38" s="103" t="s">
        <v>158</v>
      </c>
      <c r="C38" s="109" t="s">
        <v>232</v>
      </c>
      <c r="D38" s="105">
        <f>Thalmassing!J21</f>
        <v>326</v>
      </c>
      <c r="E38" s="105">
        <f>Thalmassing!K21</f>
        <v>295</v>
      </c>
      <c r="F38" s="105">
        <f>Thalmassing!L21</f>
        <v>0</v>
      </c>
      <c r="G38" s="106">
        <f t="shared" si="0"/>
        <v>621</v>
      </c>
    </row>
    <row r="39" spans="1:7" ht="23.25" customHeight="1">
      <c r="A39" s="26" t="s">
        <v>60</v>
      </c>
      <c r="B39" s="187" t="s">
        <v>265</v>
      </c>
      <c r="C39" s="104" t="s">
        <v>199</v>
      </c>
      <c r="D39" s="105">
        <f>'Schloß-Haus'!J21</f>
        <v>300</v>
      </c>
      <c r="E39" s="105">
        <f>'Schloß-Haus'!K21</f>
        <v>307</v>
      </c>
      <c r="F39" s="105">
        <f>'Schloß-Haus'!L21</f>
        <v>0</v>
      </c>
      <c r="G39" s="106">
        <f t="shared" si="0"/>
        <v>607</v>
      </c>
    </row>
    <row r="40" spans="1:7" ht="23.25" customHeight="1">
      <c r="A40" s="26" t="s">
        <v>61</v>
      </c>
      <c r="B40" s="103" t="s">
        <v>262</v>
      </c>
      <c r="C40" s="109" t="s">
        <v>232</v>
      </c>
      <c r="D40" s="105">
        <f>Thalmassing!J26</f>
        <v>291</v>
      </c>
      <c r="E40" s="105">
        <f>Thalmassing!K26</f>
        <v>292</v>
      </c>
      <c r="F40" s="105">
        <f>Thalmassing!L26</f>
        <v>0</v>
      </c>
      <c r="G40" s="106">
        <f t="shared" si="0"/>
        <v>583</v>
      </c>
    </row>
    <row r="41" spans="1:7" ht="23.25" customHeight="1">
      <c r="A41" s="26" t="s">
        <v>62</v>
      </c>
      <c r="B41" s="103" t="s">
        <v>221</v>
      </c>
      <c r="C41" s="109" t="s">
        <v>232</v>
      </c>
      <c r="D41" s="105">
        <f>Thalmassing!J22</f>
        <v>272</v>
      </c>
      <c r="E41" s="105">
        <f>Thalmassing!K22</f>
        <v>274</v>
      </c>
      <c r="F41" s="105">
        <f>Thalmassing!L22</f>
        <v>0</v>
      </c>
      <c r="G41" s="106">
        <f t="shared" si="0"/>
        <v>546</v>
      </c>
    </row>
    <row r="42" spans="1:7" ht="23.25" customHeight="1">
      <c r="A42" s="26" t="s">
        <v>63</v>
      </c>
      <c r="B42" s="103" t="s">
        <v>231</v>
      </c>
      <c r="C42" s="104" t="s">
        <v>199</v>
      </c>
      <c r="D42" s="105">
        <f>'Schloß-Haus'!J14</f>
        <v>347</v>
      </c>
      <c r="E42" s="105">
        <f>'Schloß-Haus'!K14</f>
        <v>0</v>
      </c>
      <c r="F42" s="105">
        <f>'Schloß-Haus'!L14</f>
        <v>0</v>
      </c>
      <c r="G42" s="106">
        <f t="shared" si="0"/>
        <v>347</v>
      </c>
    </row>
    <row r="43" spans="1:7" ht="23.25" customHeight="1">
      <c r="A43" s="26" t="s">
        <v>64</v>
      </c>
      <c r="B43" s="103" t="s">
        <v>123</v>
      </c>
      <c r="C43" s="109" t="s">
        <v>17</v>
      </c>
      <c r="D43" s="105">
        <f>Dünzling!J20</f>
        <v>340</v>
      </c>
      <c r="E43" s="105"/>
      <c r="F43" s="105"/>
      <c r="G43" s="106">
        <f t="shared" si="0"/>
        <v>340</v>
      </c>
    </row>
    <row r="44" spans="1:7" ht="23.25" customHeight="1">
      <c r="A44" s="26" t="s">
        <v>65</v>
      </c>
      <c r="B44" s="143" t="s">
        <v>258</v>
      </c>
      <c r="C44" s="109" t="s">
        <v>224</v>
      </c>
      <c r="D44" s="105">
        <f>Luckenpaint!J37</f>
        <v>331</v>
      </c>
      <c r="E44" s="105">
        <f>Luckenpaint!K37</f>
        <v>0</v>
      </c>
      <c r="F44" s="105">
        <f>Luckenpaint!L37</f>
        <v>0</v>
      </c>
      <c r="G44" s="106">
        <f t="shared" si="0"/>
        <v>331</v>
      </c>
    </row>
    <row r="45" spans="1:7" ht="23.25" customHeight="1">
      <c r="A45" s="26" t="s">
        <v>66</v>
      </c>
      <c r="B45" s="143" t="s">
        <v>213</v>
      </c>
      <c r="C45" s="109" t="s">
        <v>224</v>
      </c>
      <c r="D45" s="105">
        <f>Luckenpaint!J36</f>
        <v>324</v>
      </c>
      <c r="E45" s="105">
        <f>Luckenpaint!K36</f>
        <v>0</v>
      </c>
      <c r="F45" s="105">
        <f>Luckenpaint!L36</f>
        <v>0</v>
      </c>
      <c r="G45" s="106">
        <f t="shared" si="0"/>
        <v>324</v>
      </c>
    </row>
    <row r="46" spans="1:7" ht="23.25" customHeight="1">
      <c r="A46" s="26" t="s">
        <v>67</v>
      </c>
      <c r="B46" s="103" t="s">
        <v>281</v>
      </c>
      <c r="C46" s="109" t="s">
        <v>16</v>
      </c>
      <c r="D46" s="110">
        <f>Hellkofen!J32</f>
        <v>0</v>
      </c>
      <c r="E46" s="110">
        <f>Hellkofen!K32</f>
        <v>317</v>
      </c>
      <c r="F46" s="110">
        <f>Hellkofen!L32</f>
        <v>0</v>
      </c>
      <c r="G46" s="106">
        <f t="shared" si="0"/>
        <v>317</v>
      </c>
    </row>
    <row r="47" spans="1:7" ht="23.25" customHeight="1">
      <c r="A47" s="26" t="s">
        <v>68</v>
      </c>
      <c r="B47" s="103" t="s">
        <v>162</v>
      </c>
      <c r="C47" s="109" t="s">
        <v>232</v>
      </c>
      <c r="D47" s="110">
        <f>Thalmassing!J17</f>
        <v>312</v>
      </c>
      <c r="E47" s="110">
        <f>Thalmassing!K17</f>
        <v>0</v>
      </c>
      <c r="F47" s="110">
        <f>Thalmassing!L17</f>
        <v>0</v>
      </c>
      <c r="G47" s="106">
        <f t="shared" si="0"/>
        <v>312</v>
      </c>
    </row>
    <row r="48" spans="1:7" ht="23.25" customHeight="1">
      <c r="A48" s="26" t="s">
        <v>69</v>
      </c>
      <c r="B48" s="103" t="s">
        <v>286</v>
      </c>
      <c r="C48" s="104" t="s">
        <v>16</v>
      </c>
      <c r="D48" s="110">
        <f>Hellkofen!J33</f>
        <v>0</v>
      </c>
      <c r="E48" s="110">
        <f>Hellkofen!K33</f>
        <v>0</v>
      </c>
      <c r="F48" s="110">
        <f>Hellkofen!L33</f>
        <v>311</v>
      </c>
      <c r="G48" s="106">
        <f t="shared" si="0"/>
        <v>311</v>
      </c>
    </row>
    <row r="49" spans="1:7" ht="23.25" customHeight="1">
      <c r="A49" s="26" t="s">
        <v>70</v>
      </c>
      <c r="B49" s="103" t="s">
        <v>279</v>
      </c>
      <c r="C49" s="104" t="s">
        <v>199</v>
      </c>
      <c r="D49" s="110">
        <f>'Schloß-Haus'!J23</f>
        <v>299</v>
      </c>
      <c r="E49" s="110">
        <f>'Schloß-Haus'!K23</f>
        <v>0</v>
      </c>
      <c r="F49" s="110">
        <f>'Schloß-Haus'!L23</f>
        <v>0</v>
      </c>
      <c r="G49" s="106">
        <f t="shared" si="0"/>
        <v>299</v>
      </c>
    </row>
    <row r="50" spans="1:7" ht="23.25" customHeight="1" hidden="1">
      <c r="A50" s="26" t="s">
        <v>71</v>
      </c>
      <c r="B50" s="103"/>
      <c r="C50" s="109"/>
      <c r="D50" s="110"/>
      <c r="E50" s="110"/>
      <c r="F50" s="110"/>
      <c r="G50" s="106"/>
    </row>
    <row r="51" spans="1:7" ht="23.25" customHeight="1" hidden="1">
      <c r="A51" s="26" t="s">
        <v>72</v>
      </c>
      <c r="B51" s="103"/>
      <c r="C51" s="104"/>
      <c r="D51" s="110"/>
      <c r="E51" s="110"/>
      <c r="F51" s="110"/>
      <c r="G51" s="106"/>
    </row>
    <row r="52" spans="1:7" ht="23.25" customHeight="1" hidden="1">
      <c r="A52" s="26" t="s">
        <v>165</v>
      </c>
      <c r="B52" s="103"/>
      <c r="C52" s="109"/>
      <c r="D52" s="110"/>
      <c r="E52" s="110"/>
      <c r="F52" s="110"/>
      <c r="G52" s="106"/>
    </row>
    <row r="53" spans="1:7" ht="23.25" customHeight="1" hidden="1">
      <c r="A53" s="26" t="s">
        <v>73</v>
      </c>
      <c r="B53" s="103"/>
      <c r="C53" s="104"/>
      <c r="D53" s="105"/>
      <c r="E53" s="105"/>
      <c r="F53" s="105"/>
      <c r="G53" s="106"/>
    </row>
    <row r="54" spans="1:7" ht="23.25" customHeight="1" hidden="1">
      <c r="A54" s="26" t="s">
        <v>74</v>
      </c>
      <c r="B54" s="103"/>
      <c r="C54" s="109"/>
      <c r="D54" s="105"/>
      <c r="E54" s="105"/>
      <c r="F54" s="105"/>
      <c r="G54" s="106"/>
    </row>
    <row r="55" spans="1:7" ht="23.25" customHeight="1" hidden="1">
      <c r="A55" s="26" t="s">
        <v>75</v>
      </c>
      <c r="B55" s="103"/>
      <c r="C55" s="97"/>
      <c r="D55" s="15"/>
      <c r="E55" s="15"/>
      <c r="F55" s="15"/>
      <c r="G55" s="29"/>
    </row>
    <row r="56" spans="1:7" ht="23.25" customHeight="1" hidden="1">
      <c r="A56" s="26" t="s">
        <v>69</v>
      </c>
      <c r="B56" s="99"/>
      <c r="C56" s="71"/>
      <c r="D56" s="15"/>
      <c r="E56" s="15"/>
      <c r="F56" s="15"/>
      <c r="G56" s="29"/>
    </row>
    <row r="57" spans="1:2" ht="23.25" customHeight="1" hidden="1">
      <c r="A57" s="26" t="s">
        <v>70</v>
      </c>
      <c r="B57" s="100"/>
    </row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</sheetData>
  <sheetProtection/>
  <mergeCells count="2">
    <mergeCell ref="A1:F1"/>
    <mergeCell ref="A2:G2"/>
  </mergeCells>
  <printOptions/>
  <pageMargins left="0.9055118110236221" right="0.4724409448818898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="120" zoomScaleNormal="120" workbookViewId="0" topLeftCell="A12">
      <selection activeCell="A32" sqref="A32"/>
    </sheetView>
  </sheetViews>
  <sheetFormatPr defaultColWidth="11.421875" defaultRowHeight="12.75"/>
  <cols>
    <col min="1" max="1" width="4.28125" style="28" customWidth="1"/>
    <col min="2" max="2" width="26.421875" style="0" customWidth="1"/>
    <col min="3" max="3" width="20.28125" style="0" customWidth="1"/>
    <col min="4" max="6" width="9.421875" style="0" bestFit="1" customWidth="1"/>
    <col min="7" max="7" width="8.421875" style="0" bestFit="1" customWidth="1"/>
  </cols>
  <sheetData>
    <row r="1" spans="1:7" ht="15">
      <c r="A1" s="235" t="s">
        <v>257</v>
      </c>
      <c r="B1" s="235"/>
      <c r="C1" s="235"/>
      <c r="D1" s="235"/>
      <c r="E1" s="235"/>
      <c r="F1" s="235"/>
      <c r="G1" s="235"/>
    </row>
    <row r="2" spans="1:7" ht="14.25">
      <c r="A2" s="27"/>
      <c r="B2" s="11"/>
      <c r="C2" s="11"/>
      <c r="D2" s="11"/>
      <c r="E2" s="11"/>
      <c r="F2" s="11"/>
      <c r="G2" s="11"/>
    </row>
    <row r="3" spans="1:7" ht="15" thickBot="1">
      <c r="A3" s="27"/>
      <c r="B3" s="11"/>
      <c r="C3" s="11"/>
      <c r="D3" s="11"/>
      <c r="E3" s="11"/>
      <c r="F3" s="11"/>
      <c r="G3" s="11"/>
    </row>
    <row r="4" spans="1:7" ht="15.75" thickBot="1" thickTop="1">
      <c r="A4" s="27"/>
      <c r="B4" s="11"/>
      <c r="C4" s="11"/>
      <c r="D4" s="12" t="s">
        <v>14</v>
      </c>
      <c r="E4" s="12" t="s">
        <v>14</v>
      </c>
      <c r="F4" s="12" t="s">
        <v>14</v>
      </c>
      <c r="G4" s="12" t="s">
        <v>14</v>
      </c>
    </row>
    <row r="5" spans="1:7" ht="16.5" thickBot="1" thickTop="1">
      <c r="A5" s="27"/>
      <c r="B5" s="13" t="s">
        <v>4</v>
      </c>
      <c r="C5" s="13" t="s">
        <v>20</v>
      </c>
      <c r="D5" s="14" t="s">
        <v>0</v>
      </c>
      <c r="E5" s="14" t="s">
        <v>1</v>
      </c>
      <c r="F5" s="14" t="s">
        <v>2</v>
      </c>
      <c r="G5" s="14" t="s">
        <v>3</v>
      </c>
    </row>
    <row r="6" spans="1:7" ht="23.25" customHeight="1" thickTop="1">
      <c r="A6" s="26" t="s">
        <v>27</v>
      </c>
      <c r="B6" s="143" t="s">
        <v>132</v>
      </c>
      <c r="C6" s="104" t="s">
        <v>224</v>
      </c>
      <c r="D6" s="105">
        <f>Luckenpaint!J24</f>
        <v>359</v>
      </c>
      <c r="E6" s="105">
        <f>Luckenpaint!K24</f>
        <v>383</v>
      </c>
      <c r="F6" s="105">
        <f>Luckenpaint!L24</f>
        <v>381</v>
      </c>
      <c r="G6" s="106">
        <f aca="true" t="shared" si="0" ref="G6:G29">SUM(D6:F6)</f>
        <v>1123</v>
      </c>
    </row>
    <row r="7" spans="1:7" ht="23.25" customHeight="1">
      <c r="A7" s="26" t="s">
        <v>28</v>
      </c>
      <c r="B7" s="143" t="s">
        <v>134</v>
      </c>
      <c r="C7" s="104" t="s">
        <v>224</v>
      </c>
      <c r="D7" s="105">
        <f>Luckenpaint!J31</f>
        <v>367</v>
      </c>
      <c r="E7" s="105">
        <f>Luckenpaint!K31</f>
        <v>373</v>
      </c>
      <c r="F7" s="105">
        <f>Luckenpaint!L31</f>
        <v>369</v>
      </c>
      <c r="G7" s="106">
        <f t="shared" si="0"/>
        <v>1109</v>
      </c>
    </row>
    <row r="8" spans="1:7" ht="23.25" customHeight="1">
      <c r="A8" s="26" t="s">
        <v>29</v>
      </c>
      <c r="B8" s="103" t="s">
        <v>151</v>
      </c>
      <c r="C8" s="183" t="s">
        <v>18</v>
      </c>
      <c r="D8" s="105">
        <f>Alteglofsheim!J14</f>
        <v>371</v>
      </c>
      <c r="E8" s="105">
        <f>Alteglofsheim!K14</f>
        <v>353</v>
      </c>
      <c r="F8" s="105">
        <f>Alteglofsheim!L14</f>
        <v>361</v>
      </c>
      <c r="G8" s="106">
        <f t="shared" si="0"/>
        <v>1085</v>
      </c>
    </row>
    <row r="9" spans="1:7" ht="23.25" customHeight="1">
      <c r="A9" s="26" t="s">
        <v>30</v>
      </c>
      <c r="B9" s="103" t="s">
        <v>169</v>
      </c>
      <c r="C9" s="183" t="s">
        <v>16</v>
      </c>
      <c r="D9" s="105">
        <f>Hellkofen!J15</f>
        <v>341</v>
      </c>
      <c r="E9" s="105">
        <f>Hellkofen!K15</f>
        <v>346</v>
      </c>
      <c r="F9" s="105">
        <f>Hellkofen!L15</f>
        <v>332</v>
      </c>
      <c r="G9" s="106">
        <f t="shared" si="0"/>
        <v>1019</v>
      </c>
    </row>
    <row r="10" spans="1:7" ht="23.25" customHeight="1">
      <c r="A10" s="26" t="s">
        <v>31</v>
      </c>
      <c r="B10" s="103" t="s">
        <v>117</v>
      </c>
      <c r="C10" s="183" t="s">
        <v>17</v>
      </c>
      <c r="D10" s="105">
        <f>Dünzling!J18</f>
        <v>335</v>
      </c>
      <c r="E10" s="105">
        <f>Dünzling!K18</f>
        <v>345</v>
      </c>
      <c r="F10" s="105">
        <f>Dünzling!L18</f>
        <v>337</v>
      </c>
      <c r="G10" s="106">
        <f t="shared" si="0"/>
        <v>1017</v>
      </c>
    </row>
    <row r="11" spans="1:7" ht="23.25" customHeight="1">
      <c r="A11" s="26" t="s">
        <v>32</v>
      </c>
      <c r="B11" s="103" t="s">
        <v>171</v>
      </c>
      <c r="C11" s="183" t="s">
        <v>16</v>
      </c>
      <c r="D11" s="105">
        <f>Hellkofen!J17</f>
        <v>353</v>
      </c>
      <c r="E11" s="105">
        <f>Hellkofen!K17</f>
        <v>323</v>
      </c>
      <c r="F11" s="105">
        <f>Hellkofen!L17</f>
        <v>337</v>
      </c>
      <c r="G11" s="106">
        <f t="shared" si="0"/>
        <v>1013</v>
      </c>
    </row>
    <row r="12" spans="1:7" ht="23.25" customHeight="1">
      <c r="A12" s="26" t="s">
        <v>33</v>
      </c>
      <c r="B12" s="108" t="s">
        <v>120</v>
      </c>
      <c r="C12" s="183" t="s">
        <v>17</v>
      </c>
      <c r="D12" s="105">
        <f>Dünzling!J19</f>
        <v>311</v>
      </c>
      <c r="E12" s="105">
        <f>Dünzling!K19</f>
        <v>337</v>
      </c>
      <c r="F12" s="105">
        <f>Dünzling!L19</f>
        <v>321</v>
      </c>
      <c r="G12" s="106">
        <f t="shared" si="0"/>
        <v>969</v>
      </c>
    </row>
    <row r="13" spans="1:7" ht="23.25" customHeight="1">
      <c r="A13" s="26" t="s">
        <v>34</v>
      </c>
      <c r="B13" s="103" t="s">
        <v>269</v>
      </c>
      <c r="C13" s="104" t="s">
        <v>225</v>
      </c>
      <c r="D13" s="105">
        <f>Hagelstadt!J25</f>
        <v>324</v>
      </c>
      <c r="E13" s="105">
        <f>Hellkofen!K25</f>
        <v>319</v>
      </c>
      <c r="F13" s="105">
        <f>Hellkofen!L25</f>
        <v>324</v>
      </c>
      <c r="G13" s="106">
        <f t="shared" si="0"/>
        <v>967</v>
      </c>
    </row>
    <row r="14" spans="1:7" ht="23.25" customHeight="1">
      <c r="A14" s="26" t="s">
        <v>35</v>
      </c>
      <c r="B14" s="103" t="s">
        <v>274</v>
      </c>
      <c r="C14" s="109" t="s">
        <v>16</v>
      </c>
      <c r="D14" s="105">
        <f>Hellkofen!J25</f>
        <v>321</v>
      </c>
      <c r="E14" s="105">
        <f>Hellkofen!K25</f>
        <v>319</v>
      </c>
      <c r="F14" s="105">
        <f>Hellkofen!L25</f>
        <v>324</v>
      </c>
      <c r="G14" s="106">
        <f t="shared" si="0"/>
        <v>964</v>
      </c>
    </row>
    <row r="15" spans="1:7" ht="23.25" customHeight="1">
      <c r="A15" s="26" t="s">
        <v>36</v>
      </c>
      <c r="B15" s="103" t="s">
        <v>154</v>
      </c>
      <c r="C15" s="104" t="s">
        <v>18</v>
      </c>
      <c r="D15" s="105">
        <f>Alteglofsheim!J22</f>
        <v>315</v>
      </c>
      <c r="E15" s="105">
        <f>Alteglofsheim!K22</f>
        <v>318</v>
      </c>
      <c r="F15" s="105">
        <f>Alteglofsheim!L22</f>
        <v>323</v>
      </c>
      <c r="G15" s="106">
        <f t="shared" si="0"/>
        <v>956</v>
      </c>
    </row>
    <row r="16" spans="1:7" ht="23.25" customHeight="1">
      <c r="A16" s="26" t="s">
        <v>37</v>
      </c>
      <c r="B16" s="103" t="s">
        <v>142</v>
      </c>
      <c r="C16" s="109" t="s">
        <v>225</v>
      </c>
      <c r="D16" s="105">
        <f>Hagelstadt!J19</f>
        <v>331</v>
      </c>
      <c r="E16" s="105">
        <f>Hagelstadt!K19</f>
        <v>307</v>
      </c>
      <c r="F16" s="105">
        <f>Hagelstadt!L19</f>
        <v>313</v>
      </c>
      <c r="G16" s="106">
        <f t="shared" si="0"/>
        <v>951</v>
      </c>
    </row>
    <row r="17" spans="1:7" ht="23.25" customHeight="1">
      <c r="A17" s="26" t="s">
        <v>38</v>
      </c>
      <c r="B17" s="103" t="s">
        <v>242</v>
      </c>
      <c r="C17" s="104" t="s">
        <v>16</v>
      </c>
      <c r="D17" s="105">
        <f>Hellkofen!J22</f>
        <v>314</v>
      </c>
      <c r="E17" s="105">
        <f>Hellkofen!K22</f>
        <v>323</v>
      </c>
      <c r="F17" s="105">
        <f>Hellkofen!L22</f>
        <v>310</v>
      </c>
      <c r="G17" s="106">
        <f t="shared" si="0"/>
        <v>947</v>
      </c>
    </row>
    <row r="18" spans="1:7" ht="23.25" customHeight="1">
      <c r="A18" s="26" t="s">
        <v>39</v>
      </c>
      <c r="B18" s="103" t="s">
        <v>172</v>
      </c>
      <c r="C18" s="104" t="s">
        <v>16</v>
      </c>
      <c r="D18" s="105">
        <f>Hellkofen!J19</f>
        <v>310</v>
      </c>
      <c r="E18" s="105">
        <f>Hellkofen!K19</f>
        <v>293</v>
      </c>
      <c r="F18" s="105">
        <f>Hellkofen!L19</f>
        <v>316</v>
      </c>
      <c r="G18" s="106">
        <f t="shared" si="0"/>
        <v>919</v>
      </c>
    </row>
    <row r="19" spans="1:7" ht="23.25" customHeight="1">
      <c r="A19" s="26" t="s">
        <v>40</v>
      </c>
      <c r="B19" s="103" t="s">
        <v>263</v>
      </c>
      <c r="C19" s="104" t="s">
        <v>16</v>
      </c>
      <c r="D19" s="105">
        <f>Hellkofen!J28</f>
        <v>304</v>
      </c>
      <c r="E19" s="105">
        <f>Hellkofen!K28</f>
        <v>323</v>
      </c>
      <c r="F19" s="105">
        <f>Hellkofen!L28</f>
        <v>276</v>
      </c>
      <c r="G19" s="106">
        <f t="shared" si="0"/>
        <v>903</v>
      </c>
    </row>
    <row r="20" spans="1:7" ht="23.25" customHeight="1">
      <c r="A20" s="26" t="s">
        <v>41</v>
      </c>
      <c r="B20" s="103" t="s">
        <v>141</v>
      </c>
      <c r="C20" s="109" t="s">
        <v>225</v>
      </c>
      <c r="D20" s="105">
        <f>Hagelstadt!J17</f>
        <v>294</v>
      </c>
      <c r="E20" s="105">
        <f>Hagelstadt!K17</f>
        <v>293</v>
      </c>
      <c r="F20" s="105">
        <f>Hagelstadt!L17</f>
        <v>292</v>
      </c>
      <c r="G20" s="106">
        <f t="shared" si="0"/>
        <v>879</v>
      </c>
    </row>
    <row r="21" spans="1:7" ht="23.25" customHeight="1">
      <c r="A21" s="26" t="s">
        <v>42</v>
      </c>
      <c r="B21" s="103" t="s">
        <v>246</v>
      </c>
      <c r="C21" s="104" t="s">
        <v>19</v>
      </c>
      <c r="D21" s="105">
        <f>Aufhausen!J26</f>
        <v>284</v>
      </c>
      <c r="E21" s="105">
        <f>Aufhausen!K26</f>
        <v>301</v>
      </c>
      <c r="F21" s="105">
        <f>Aufhausen!L26</f>
        <v>289</v>
      </c>
      <c r="G21" s="106">
        <f t="shared" si="0"/>
        <v>874</v>
      </c>
    </row>
    <row r="22" spans="1:7" ht="23.25" customHeight="1">
      <c r="A22" s="26" t="s">
        <v>43</v>
      </c>
      <c r="B22" s="103" t="s">
        <v>184</v>
      </c>
      <c r="C22" s="104" t="s">
        <v>16</v>
      </c>
      <c r="D22" s="105">
        <f>Hellkofen!J26</f>
        <v>260</v>
      </c>
      <c r="E22" s="105">
        <f>Hellkofen!K26</f>
        <v>301</v>
      </c>
      <c r="F22" s="105">
        <f>Hellkofen!L26</f>
        <v>305</v>
      </c>
      <c r="G22" s="106">
        <f t="shared" si="0"/>
        <v>866</v>
      </c>
    </row>
    <row r="23" spans="1:7" ht="23.25" customHeight="1">
      <c r="A23" s="26" t="s">
        <v>44</v>
      </c>
      <c r="B23" s="103" t="s">
        <v>261</v>
      </c>
      <c r="C23" s="104" t="s">
        <v>232</v>
      </c>
      <c r="D23" s="105">
        <f>Thalmassing!J24</f>
        <v>279</v>
      </c>
      <c r="E23" s="105">
        <f>Thalmassing!K24</f>
        <v>258</v>
      </c>
      <c r="F23" s="105">
        <f>Thalmassing!L24</f>
        <v>283</v>
      </c>
      <c r="G23" s="106">
        <f t="shared" si="0"/>
        <v>820</v>
      </c>
    </row>
    <row r="24" spans="1:7" ht="23.25" customHeight="1">
      <c r="A24" s="26" t="s">
        <v>45</v>
      </c>
      <c r="B24" s="103" t="s">
        <v>119</v>
      </c>
      <c r="C24" s="104" t="s">
        <v>17</v>
      </c>
      <c r="D24" s="105">
        <f>Dünzling!J16</f>
        <v>354</v>
      </c>
      <c r="E24" s="105">
        <f>Dünzling!K16</f>
        <v>0</v>
      </c>
      <c r="F24" s="105">
        <f>Dünzling!L16</f>
        <v>344</v>
      </c>
      <c r="G24" s="106">
        <f t="shared" si="0"/>
        <v>698</v>
      </c>
    </row>
    <row r="25" spans="1:7" ht="23.25" customHeight="1">
      <c r="A25" s="26" t="s">
        <v>46</v>
      </c>
      <c r="B25" s="103" t="s">
        <v>170</v>
      </c>
      <c r="C25" s="104" t="s">
        <v>16</v>
      </c>
      <c r="D25" s="105">
        <f>Hellkofen!J18</f>
        <v>353</v>
      </c>
      <c r="E25" s="105">
        <f>Hellkofen!K18</f>
        <v>0</v>
      </c>
      <c r="F25" s="105">
        <f>Hellkofen!L18</f>
        <v>336</v>
      </c>
      <c r="G25" s="106">
        <f t="shared" si="0"/>
        <v>689</v>
      </c>
    </row>
    <row r="26" spans="1:7" ht="23.25" customHeight="1">
      <c r="A26" s="26" t="s">
        <v>47</v>
      </c>
      <c r="B26" s="103" t="s">
        <v>209</v>
      </c>
      <c r="C26" s="104" t="s">
        <v>18</v>
      </c>
      <c r="D26" s="105">
        <f>Alteglofsheim!J19</f>
        <v>330</v>
      </c>
      <c r="E26" s="105">
        <f>Alteglofsheim!K19</f>
        <v>334</v>
      </c>
      <c r="F26" s="105">
        <f>Alteglofsheim!L19</f>
        <v>0</v>
      </c>
      <c r="G26" s="106">
        <f t="shared" si="0"/>
        <v>664</v>
      </c>
    </row>
    <row r="27" spans="1:7" ht="23.25" customHeight="1">
      <c r="A27" s="26" t="s">
        <v>48</v>
      </c>
      <c r="B27" s="103" t="s">
        <v>121</v>
      </c>
      <c r="C27" s="104" t="s">
        <v>17</v>
      </c>
      <c r="D27" s="105">
        <f>Dünzling!J23</f>
        <v>0</v>
      </c>
      <c r="E27" s="105">
        <f>Dünzling!K23</f>
        <v>300</v>
      </c>
      <c r="F27" s="105">
        <f>Dünzling!L23</f>
        <v>299</v>
      </c>
      <c r="G27" s="106">
        <f t="shared" si="0"/>
        <v>599</v>
      </c>
    </row>
    <row r="28" spans="1:7" ht="23.25" customHeight="1">
      <c r="A28" s="26" t="s">
        <v>49</v>
      </c>
      <c r="B28" s="103" t="s">
        <v>174</v>
      </c>
      <c r="C28" s="104" t="s">
        <v>16</v>
      </c>
      <c r="D28" s="105">
        <f>Hellkofen!J24</f>
        <v>0</v>
      </c>
      <c r="E28" s="105">
        <f>Hellkofen!K24</f>
        <v>0</v>
      </c>
      <c r="F28" s="105">
        <f>Hellkofen!L24</f>
        <v>320</v>
      </c>
      <c r="G28" s="106">
        <f t="shared" si="0"/>
        <v>320</v>
      </c>
    </row>
    <row r="29" spans="1:7" ht="23.25" customHeight="1">
      <c r="A29" s="26" t="s">
        <v>50</v>
      </c>
      <c r="B29" s="103" t="s">
        <v>177</v>
      </c>
      <c r="C29" s="104" t="s">
        <v>16</v>
      </c>
      <c r="D29" s="105">
        <f>Hellkofen!J29</f>
        <v>284</v>
      </c>
      <c r="E29" s="105">
        <f>Hellkofen!K29</f>
        <v>0</v>
      </c>
      <c r="F29" s="105">
        <f>Hellkofen!L29</f>
        <v>0</v>
      </c>
      <c r="G29" s="106">
        <f t="shared" si="0"/>
        <v>284</v>
      </c>
    </row>
    <row r="30" spans="1:7" ht="23.25" customHeight="1" hidden="1">
      <c r="A30" s="26" t="s">
        <v>51</v>
      </c>
      <c r="B30" s="103"/>
      <c r="C30" s="104"/>
      <c r="D30" s="105"/>
      <c r="E30" s="105"/>
      <c r="F30" s="105"/>
      <c r="G30" s="106"/>
    </row>
    <row r="31" ht="23.25" customHeight="1"/>
    <row r="32" ht="23.25" customHeight="1"/>
    <row r="33" ht="23.25" customHeight="1"/>
    <row r="34" ht="23.25" customHeight="1"/>
    <row r="35" ht="23.25" customHeight="1"/>
  </sheetData>
  <sheetProtection/>
  <mergeCells count="1">
    <mergeCell ref="A1:G1"/>
  </mergeCells>
  <printOptions/>
  <pageMargins left="0.92" right="0.46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M25" sqref="M25"/>
    </sheetView>
  </sheetViews>
  <sheetFormatPr defaultColWidth="11.421875" defaultRowHeight="12.75"/>
  <cols>
    <col min="1" max="1" width="4.00390625" style="28" customWidth="1"/>
    <col min="2" max="2" width="30.28125" style="0" customWidth="1"/>
    <col min="3" max="3" width="18.28125" style="0" customWidth="1"/>
    <col min="4" max="6" width="9.421875" style="0" bestFit="1" customWidth="1"/>
    <col min="7" max="7" width="8.7109375" style="0" customWidth="1"/>
  </cols>
  <sheetData>
    <row r="1" spans="1:7" ht="15">
      <c r="A1" s="235" t="s">
        <v>255</v>
      </c>
      <c r="B1" s="235"/>
      <c r="C1" s="235"/>
      <c r="D1" s="235"/>
      <c r="E1" s="235"/>
      <c r="F1" s="235"/>
      <c r="G1" s="235"/>
    </row>
    <row r="2" spans="1:7" ht="14.25">
      <c r="A2" s="27"/>
      <c r="B2" s="11"/>
      <c r="C2" s="11"/>
      <c r="D2" s="11"/>
      <c r="E2" s="11"/>
      <c r="F2" s="11"/>
      <c r="G2" s="11"/>
    </row>
    <row r="3" spans="1:7" ht="15" thickBot="1">
      <c r="A3" s="27"/>
      <c r="B3" s="11"/>
      <c r="C3" s="11"/>
      <c r="D3" s="11"/>
      <c r="E3" s="11"/>
      <c r="F3" s="11"/>
      <c r="G3" s="11"/>
    </row>
    <row r="4" spans="1:7" ht="15.75" thickBot="1" thickTop="1">
      <c r="A4" s="27"/>
      <c r="B4" s="11"/>
      <c r="C4" s="11"/>
      <c r="D4" s="12" t="s">
        <v>14</v>
      </c>
      <c r="E4" s="12" t="s">
        <v>14</v>
      </c>
      <c r="F4" s="12" t="s">
        <v>14</v>
      </c>
      <c r="G4" s="12" t="s">
        <v>14</v>
      </c>
    </row>
    <row r="5" spans="1:7" ht="16.5" thickBot="1" thickTop="1">
      <c r="A5" s="27"/>
      <c r="B5" s="13" t="s">
        <v>4</v>
      </c>
      <c r="C5" s="13" t="s">
        <v>20</v>
      </c>
      <c r="D5" s="14" t="s">
        <v>0</v>
      </c>
      <c r="E5" s="14" t="s">
        <v>1</v>
      </c>
      <c r="F5" s="14" t="s">
        <v>2</v>
      </c>
      <c r="G5" s="14" t="s">
        <v>3</v>
      </c>
    </row>
    <row r="6" spans="1:7" ht="24" customHeight="1" thickTop="1">
      <c r="A6" s="26" t="s">
        <v>27</v>
      </c>
      <c r="B6" s="143" t="s">
        <v>126</v>
      </c>
      <c r="C6" s="182" t="s">
        <v>224</v>
      </c>
      <c r="D6" s="105">
        <f>Luckenpaint!J18</f>
        <v>387</v>
      </c>
      <c r="E6" s="105">
        <f>Luckenpaint!K18</f>
        <v>389</v>
      </c>
      <c r="F6" s="105">
        <f>Luckenpaint!L18</f>
        <v>390</v>
      </c>
      <c r="G6" s="106">
        <f aca="true" t="shared" si="0" ref="G6:G17">SUM(D6:F6)</f>
        <v>1166</v>
      </c>
    </row>
    <row r="7" spans="1:7" ht="24" customHeight="1">
      <c r="A7" s="26" t="s">
        <v>28</v>
      </c>
      <c r="B7" s="143" t="s">
        <v>205</v>
      </c>
      <c r="C7" s="183" t="s">
        <v>224</v>
      </c>
      <c r="D7" s="105">
        <f>Luckenpaint!J22</f>
        <v>377</v>
      </c>
      <c r="E7" s="105">
        <f>Luckenpaint!K22</f>
        <v>373</v>
      </c>
      <c r="F7" s="105">
        <f>Luckenpaint!L22</f>
        <v>378</v>
      </c>
      <c r="G7" s="106">
        <f t="shared" si="0"/>
        <v>1128</v>
      </c>
    </row>
    <row r="8" spans="1:7" ht="24" customHeight="1">
      <c r="A8" s="26" t="s">
        <v>29</v>
      </c>
      <c r="B8" s="143" t="s">
        <v>136</v>
      </c>
      <c r="C8" s="104" t="s">
        <v>224</v>
      </c>
      <c r="D8" s="105">
        <f>Luckenpaint!J35</f>
        <v>342</v>
      </c>
      <c r="E8" s="105">
        <f>Luckenpaint!K35</f>
        <v>332</v>
      </c>
      <c r="F8" s="105">
        <f>Luckenpaint!L35</f>
        <v>310</v>
      </c>
      <c r="G8" s="106">
        <f t="shared" si="0"/>
        <v>984</v>
      </c>
    </row>
    <row r="9" spans="1:7" ht="24" customHeight="1">
      <c r="A9" s="26" t="s">
        <v>30</v>
      </c>
      <c r="B9" s="103" t="s">
        <v>175</v>
      </c>
      <c r="C9" s="104" t="s">
        <v>16</v>
      </c>
      <c r="D9" s="105">
        <f>Hellkofen!J21</f>
        <v>327</v>
      </c>
      <c r="E9" s="105">
        <f>Hellkofen!K21</f>
        <v>328</v>
      </c>
      <c r="F9" s="105">
        <f>Hellkofen!L21</f>
        <v>328</v>
      </c>
      <c r="G9" s="106">
        <f t="shared" si="0"/>
        <v>983</v>
      </c>
    </row>
    <row r="10" spans="1:7" ht="24" customHeight="1">
      <c r="A10" s="26" t="s">
        <v>31</v>
      </c>
      <c r="B10" s="103" t="s">
        <v>178</v>
      </c>
      <c r="C10" s="104" t="s">
        <v>16</v>
      </c>
      <c r="D10" s="105">
        <f>Hellkofen!J27</f>
        <v>312</v>
      </c>
      <c r="E10" s="105">
        <f>Hellkofen!K27</f>
        <v>294</v>
      </c>
      <c r="F10" s="105">
        <f>Hellkofen!L27</f>
        <v>314</v>
      </c>
      <c r="G10" s="106">
        <f t="shared" si="0"/>
        <v>920</v>
      </c>
    </row>
    <row r="11" spans="1:7" ht="24" customHeight="1">
      <c r="A11" s="26" t="s">
        <v>32</v>
      </c>
      <c r="B11" s="103" t="s">
        <v>190</v>
      </c>
      <c r="C11" s="104" t="s">
        <v>16</v>
      </c>
      <c r="D11" s="105">
        <f>Hellkofen!J30</f>
        <v>223</v>
      </c>
      <c r="E11" s="105">
        <f>Hellkofen!K30</f>
        <v>230</v>
      </c>
      <c r="F11" s="105">
        <f>Hellkofen!L30</f>
        <v>233</v>
      </c>
      <c r="G11" s="106">
        <f t="shared" si="0"/>
        <v>686</v>
      </c>
    </row>
    <row r="12" spans="1:7" ht="24" customHeight="1">
      <c r="A12" s="26" t="s">
        <v>33</v>
      </c>
      <c r="B12" s="103" t="s">
        <v>115</v>
      </c>
      <c r="C12" s="109" t="s">
        <v>17</v>
      </c>
      <c r="D12" s="105">
        <f>Dünzling!J15</f>
        <v>0</v>
      </c>
      <c r="E12" s="105">
        <f>Dünzling!K15</f>
        <v>344</v>
      </c>
      <c r="F12" s="105">
        <f>Dünzling!L15</f>
        <v>336</v>
      </c>
      <c r="G12" s="106">
        <f t="shared" si="0"/>
        <v>680</v>
      </c>
    </row>
    <row r="13" spans="1:7" ht="24" customHeight="1">
      <c r="A13" s="26" t="s">
        <v>34</v>
      </c>
      <c r="B13" s="103" t="s">
        <v>183</v>
      </c>
      <c r="C13" s="109" t="s">
        <v>226</v>
      </c>
      <c r="D13" s="184">
        <f>Petzkofen!J20</f>
        <v>347</v>
      </c>
      <c r="E13" s="184">
        <f>Petzkofen!K20</f>
        <v>332</v>
      </c>
      <c r="F13" s="184">
        <f>Petzkofen!L20</f>
        <v>0</v>
      </c>
      <c r="G13" s="106">
        <f t="shared" si="0"/>
        <v>679</v>
      </c>
    </row>
    <row r="14" spans="1:7" ht="24" customHeight="1">
      <c r="A14" s="26" t="s">
        <v>35</v>
      </c>
      <c r="B14" s="103" t="s">
        <v>149</v>
      </c>
      <c r="C14" s="109" t="s">
        <v>19</v>
      </c>
      <c r="D14" s="105">
        <f>Aufhausen!J18</f>
        <v>307</v>
      </c>
      <c r="E14" s="105">
        <f>Aufhausen!K18</f>
        <v>0</v>
      </c>
      <c r="F14" s="105">
        <f>Aufhausen!L18</f>
        <v>310</v>
      </c>
      <c r="G14" s="106">
        <f t="shared" si="0"/>
        <v>617</v>
      </c>
    </row>
    <row r="15" spans="1:7" ht="24" customHeight="1">
      <c r="A15" s="26" t="s">
        <v>36</v>
      </c>
      <c r="B15" s="103" t="s">
        <v>124</v>
      </c>
      <c r="C15" s="109" t="s">
        <v>17</v>
      </c>
      <c r="D15" s="105">
        <f>Dünzling!J24</f>
        <v>0</v>
      </c>
      <c r="E15" s="105">
        <f>Dünzling!K24</f>
        <v>293</v>
      </c>
      <c r="F15" s="105">
        <f>Dünzling!L24</f>
        <v>293</v>
      </c>
      <c r="G15" s="106">
        <f t="shared" si="0"/>
        <v>586</v>
      </c>
    </row>
    <row r="16" spans="1:7" ht="24" customHeight="1">
      <c r="A16" s="26" t="s">
        <v>37</v>
      </c>
      <c r="B16" s="103" t="s">
        <v>288</v>
      </c>
      <c r="C16" s="109" t="s">
        <v>226</v>
      </c>
      <c r="D16" s="105">
        <f>Petzkofen!J21</f>
        <v>0</v>
      </c>
      <c r="E16" s="105">
        <f>Petzkofen!K21</f>
        <v>0</v>
      </c>
      <c r="F16" s="105">
        <f>Petzkofen!L21</f>
        <v>306</v>
      </c>
      <c r="G16" s="106">
        <f t="shared" si="0"/>
        <v>306</v>
      </c>
    </row>
    <row r="17" spans="1:7" ht="24" customHeight="1">
      <c r="A17" s="26" t="s">
        <v>38</v>
      </c>
      <c r="B17" s="103" t="s">
        <v>139</v>
      </c>
      <c r="C17" s="104" t="s">
        <v>225</v>
      </c>
      <c r="D17" s="105">
        <f>Hagelstadt!J16</f>
        <v>300</v>
      </c>
      <c r="E17" s="105">
        <f>Hagelstadt!K16</f>
        <v>0</v>
      </c>
      <c r="F17" s="105">
        <f>Hagelstadt!L16</f>
        <v>0</v>
      </c>
      <c r="G17" s="106">
        <f t="shared" si="0"/>
        <v>300</v>
      </c>
    </row>
    <row r="18" spans="1:7" ht="24" customHeight="1" hidden="1">
      <c r="A18" s="26" t="s">
        <v>39</v>
      </c>
      <c r="B18" s="103"/>
      <c r="C18" s="109"/>
      <c r="D18" s="105"/>
      <c r="E18" s="105"/>
      <c r="F18" s="105"/>
      <c r="G18" s="106"/>
    </row>
    <row r="19" spans="1:7" ht="24" customHeight="1" hidden="1">
      <c r="A19" s="26" t="s">
        <v>40</v>
      </c>
      <c r="B19" s="108"/>
      <c r="C19" s="104"/>
      <c r="D19" s="105"/>
      <c r="E19" s="105"/>
      <c r="F19" s="105"/>
      <c r="G19" s="106"/>
    </row>
    <row r="20" spans="1:7" ht="24" customHeight="1" hidden="1">
      <c r="A20" s="26" t="s">
        <v>41</v>
      </c>
      <c r="B20" s="103"/>
      <c r="C20" s="109"/>
      <c r="D20" s="105"/>
      <c r="E20" s="105"/>
      <c r="F20" s="105"/>
      <c r="G20" s="106"/>
    </row>
    <row r="21" spans="1:7" ht="24" customHeight="1" hidden="1">
      <c r="A21" s="26" t="s">
        <v>42</v>
      </c>
      <c r="B21" s="48"/>
      <c r="C21" s="97"/>
      <c r="D21" s="15"/>
      <c r="E21" s="15"/>
      <c r="F21" s="15"/>
      <c r="G21" s="29">
        <f>SUM(D21:F21)</f>
        <v>0</v>
      </c>
    </row>
    <row r="22" spans="1:7" ht="24" customHeight="1" hidden="1">
      <c r="A22" s="26" t="s">
        <v>43</v>
      </c>
      <c r="B22" s="48"/>
      <c r="C22" s="71"/>
      <c r="D22" s="15"/>
      <c r="E22" s="15"/>
      <c r="F22" s="15"/>
      <c r="G22" s="29"/>
    </row>
    <row r="23" spans="1:2" ht="15" hidden="1">
      <c r="A23" s="26" t="s">
        <v>44</v>
      </c>
      <c r="B23" s="78"/>
    </row>
    <row r="24" ht="15" hidden="1">
      <c r="B24" s="78"/>
    </row>
    <row r="25" ht="15">
      <c r="B25" s="78"/>
    </row>
    <row r="26" ht="15">
      <c r="B26" s="78"/>
    </row>
    <row r="27" ht="15">
      <c r="B27" s="78"/>
    </row>
    <row r="28" ht="15">
      <c r="B28" s="78"/>
    </row>
    <row r="29" ht="15">
      <c r="B29" s="78"/>
    </row>
    <row r="30" ht="15">
      <c r="B30" s="78"/>
    </row>
    <row r="31" ht="15">
      <c r="B31" s="78"/>
    </row>
    <row r="32" ht="15">
      <c r="B32" s="78"/>
    </row>
    <row r="33" ht="15">
      <c r="B33" s="78"/>
    </row>
  </sheetData>
  <sheetProtection/>
  <mergeCells count="1">
    <mergeCell ref="A1:G1"/>
  </mergeCells>
  <printOptions/>
  <pageMargins left="0.69" right="0.46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N29" sqref="N29"/>
    </sheetView>
  </sheetViews>
  <sheetFormatPr defaultColWidth="11.421875" defaultRowHeight="12.75"/>
  <cols>
    <col min="1" max="1" width="4.00390625" style="28" customWidth="1"/>
    <col min="2" max="2" width="30.28125" style="0" customWidth="1"/>
    <col min="3" max="3" width="18.28125" style="0" customWidth="1"/>
    <col min="4" max="6" width="9.421875" style="0" bestFit="1" customWidth="1"/>
    <col min="7" max="7" width="8.7109375" style="0" customWidth="1"/>
  </cols>
  <sheetData>
    <row r="1" spans="1:7" ht="15">
      <c r="A1" s="235" t="s">
        <v>254</v>
      </c>
      <c r="B1" s="235"/>
      <c r="C1" s="235"/>
      <c r="D1" s="235"/>
      <c r="E1" s="235"/>
      <c r="F1" s="235"/>
      <c r="G1" s="235"/>
    </row>
    <row r="2" spans="1:7" ht="14.25">
      <c r="A2" s="27"/>
      <c r="B2" s="11"/>
      <c r="C2" s="11"/>
      <c r="D2" s="11"/>
      <c r="E2" s="11"/>
      <c r="F2" s="11"/>
      <c r="G2" s="11"/>
    </row>
    <row r="3" spans="1:7" ht="15" thickBot="1">
      <c r="A3" s="27"/>
      <c r="B3" s="11"/>
      <c r="C3" s="11"/>
      <c r="D3" s="11"/>
      <c r="E3" s="11"/>
      <c r="F3" s="11"/>
      <c r="G3" s="11"/>
    </row>
    <row r="4" spans="1:7" ht="15.75" thickBot="1" thickTop="1">
      <c r="A4" s="27"/>
      <c r="B4" s="11"/>
      <c r="C4" s="11"/>
      <c r="D4" s="12" t="s">
        <v>14</v>
      </c>
      <c r="E4" s="12" t="s">
        <v>14</v>
      </c>
      <c r="F4" s="12" t="s">
        <v>14</v>
      </c>
      <c r="G4" s="12" t="s">
        <v>14</v>
      </c>
    </row>
    <row r="5" spans="1:7" ht="16.5" thickBot="1" thickTop="1">
      <c r="A5" s="27"/>
      <c r="B5" s="13" t="s">
        <v>4</v>
      </c>
      <c r="C5" s="13" t="s">
        <v>20</v>
      </c>
      <c r="D5" s="14" t="s">
        <v>0</v>
      </c>
      <c r="E5" s="14" t="s">
        <v>1</v>
      </c>
      <c r="F5" s="14" t="s">
        <v>2</v>
      </c>
      <c r="G5" s="14" t="s">
        <v>3</v>
      </c>
    </row>
    <row r="6" spans="1:7" ht="24" customHeight="1" thickTop="1">
      <c r="A6" s="26" t="s">
        <v>27</v>
      </c>
      <c r="B6" s="103" t="s">
        <v>139</v>
      </c>
      <c r="C6" s="109" t="s">
        <v>225</v>
      </c>
      <c r="D6" s="105">
        <f>Hagelstadt!J30</f>
        <v>296</v>
      </c>
      <c r="E6" s="105">
        <f>Hagelstadt!K30</f>
        <v>298</v>
      </c>
      <c r="F6" s="105">
        <f>Hagelstadt!L30</f>
        <v>297</v>
      </c>
      <c r="G6" s="106">
        <f aca="true" t="shared" si="0" ref="G6:G11">SUM(D6:F6)</f>
        <v>891</v>
      </c>
    </row>
    <row r="7" spans="1:7" ht="24" customHeight="1">
      <c r="A7" s="26" t="s">
        <v>28</v>
      </c>
      <c r="B7" s="143" t="s">
        <v>136</v>
      </c>
      <c r="C7" s="109" t="s">
        <v>224</v>
      </c>
      <c r="D7" s="105">
        <f>Luckenpaint!J39</f>
        <v>293</v>
      </c>
      <c r="E7" s="105">
        <f>Luckenpaint!K39</f>
        <v>290</v>
      </c>
      <c r="F7" s="105">
        <f>Luckenpaint!L39</f>
        <v>289</v>
      </c>
      <c r="G7" s="106">
        <f t="shared" si="0"/>
        <v>872</v>
      </c>
    </row>
    <row r="8" spans="1:7" ht="24" customHeight="1">
      <c r="A8" s="26" t="s">
        <v>29</v>
      </c>
      <c r="B8" s="103" t="s">
        <v>201</v>
      </c>
      <c r="C8" s="97" t="s">
        <v>232</v>
      </c>
      <c r="D8" s="15">
        <f>Thalmassing!J35</f>
        <v>271</v>
      </c>
      <c r="E8" s="15">
        <f>Thalmassing!K35</f>
        <v>267</v>
      </c>
      <c r="F8" s="15">
        <f>Thalmassing!L35</f>
        <v>274</v>
      </c>
      <c r="G8" s="29">
        <f t="shared" si="0"/>
        <v>812</v>
      </c>
    </row>
    <row r="9" spans="1:7" ht="24" customHeight="1">
      <c r="A9" s="26" t="s">
        <v>30</v>
      </c>
      <c r="B9" s="96" t="s">
        <v>178</v>
      </c>
      <c r="C9" s="97" t="s">
        <v>16</v>
      </c>
      <c r="D9" s="15">
        <f>Hellkofen!J35</f>
        <v>0</v>
      </c>
      <c r="E9" s="15">
        <f>Hellkofen!K35</f>
        <v>256</v>
      </c>
      <c r="F9" s="15">
        <f>Hellkofen!L35</f>
        <v>259</v>
      </c>
      <c r="G9" s="29">
        <f t="shared" si="0"/>
        <v>515</v>
      </c>
    </row>
    <row r="10" spans="1:7" ht="24" customHeight="1">
      <c r="A10" s="26" t="s">
        <v>31</v>
      </c>
      <c r="B10" s="103" t="s">
        <v>183</v>
      </c>
      <c r="C10" s="97" t="s">
        <v>226</v>
      </c>
      <c r="D10" s="15">
        <f>Petzkofen!J35</f>
        <v>263</v>
      </c>
      <c r="E10" s="15">
        <f>Petzkofen!K35</f>
        <v>250</v>
      </c>
      <c r="F10" s="15">
        <f>Petzkofen!L35</f>
        <v>0</v>
      </c>
      <c r="G10" s="29">
        <f t="shared" si="0"/>
        <v>513</v>
      </c>
    </row>
    <row r="11" spans="1:7" ht="24" customHeight="1">
      <c r="A11" s="26" t="s">
        <v>32</v>
      </c>
      <c r="B11" s="96" t="s">
        <v>140</v>
      </c>
      <c r="C11" s="97" t="s">
        <v>225</v>
      </c>
      <c r="D11" s="15">
        <f>Hagelstadt!J31</f>
        <v>295</v>
      </c>
      <c r="E11" s="15">
        <f>Hagelstadt!K31</f>
        <v>0</v>
      </c>
      <c r="F11" s="15">
        <f>Hagelstadt!L31</f>
        <v>0</v>
      </c>
      <c r="G11" s="29">
        <f t="shared" si="0"/>
        <v>295</v>
      </c>
    </row>
    <row r="12" spans="1:7" ht="24" customHeight="1" hidden="1">
      <c r="A12" s="26" t="s">
        <v>34</v>
      </c>
      <c r="B12" s="96"/>
      <c r="C12" s="97"/>
      <c r="D12" s="15"/>
      <c r="E12" s="15"/>
      <c r="F12" s="15"/>
      <c r="G12" s="29">
        <f aca="true" t="shared" si="1" ref="G12:G20">SUM(D12:F12)</f>
        <v>0</v>
      </c>
    </row>
    <row r="13" spans="1:7" ht="24" customHeight="1" hidden="1">
      <c r="A13" s="26" t="s">
        <v>35</v>
      </c>
      <c r="B13" s="96"/>
      <c r="C13" s="97"/>
      <c r="D13" s="15"/>
      <c r="E13" s="15"/>
      <c r="F13" s="15"/>
      <c r="G13" s="29">
        <f t="shared" si="1"/>
        <v>0</v>
      </c>
    </row>
    <row r="14" spans="1:7" ht="24" customHeight="1" hidden="1">
      <c r="A14" s="26" t="s">
        <v>36</v>
      </c>
      <c r="B14" s="95"/>
      <c r="C14" s="97"/>
      <c r="D14" s="15"/>
      <c r="E14" s="15"/>
      <c r="F14" s="15"/>
      <c r="G14" s="29">
        <f t="shared" si="1"/>
        <v>0</v>
      </c>
    </row>
    <row r="15" spans="1:7" ht="24" customHeight="1" hidden="1">
      <c r="A15" s="26" t="s">
        <v>37</v>
      </c>
      <c r="B15" s="96"/>
      <c r="C15" s="97"/>
      <c r="D15" s="15"/>
      <c r="E15" s="15"/>
      <c r="F15" s="15"/>
      <c r="G15" s="29">
        <f t="shared" si="1"/>
        <v>0</v>
      </c>
    </row>
    <row r="16" spans="1:7" ht="24" customHeight="1" hidden="1">
      <c r="A16" s="26" t="s">
        <v>38</v>
      </c>
      <c r="B16" s="96"/>
      <c r="C16" s="97"/>
      <c r="D16" s="15"/>
      <c r="E16" s="15"/>
      <c r="F16" s="15"/>
      <c r="G16" s="29">
        <f t="shared" si="1"/>
        <v>0</v>
      </c>
    </row>
    <row r="17" spans="1:7" ht="24" customHeight="1" hidden="1">
      <c r="A17" s="26" t="s">
        <v>39</v>
      </c>
      <c r="B17" s="96"/>
      <c r="C17" s="97"/>
      <c r="D17" s="15"/>
      <c r="E17" s="15"/>
      <c r="F17" s="15"/>
      <c r="G17" s="29">
        <f t="shared" si="1"/>
        <v>0</v>
      </c>
    </row>
    <row r="18" spans="1:7" ht="24" customHeight="1" hidden="1">
      <c r="A18" s="26" t="s">
        <v>40</v>
      </c>
      <c r="B18" s="96"/>
      <c r="C18" s="97"/>
      <c r="D18" s="15"/>
      <c r="E18" s="15"/>
      <c r="F18" s="15"/>
      <c r="G18" s="29">
        <f t="shared" si="1"/>
        <v>0</v>
      </c>
    </row>
    <row r="19" spans="1:7" ht="24" customHeight="1" hidden="1">
      <c r="A19" s="26" t="s">
        <v>41</v>
      </c>
      <c r="B19" s="48"/>
      <c r="C19" s="71"/>
      <c r="D19" s="15"/>
      <c r="E19" s="15"/>
      <c r="F19" s="15"/>
      <c r="G19" s="29">
        <f t="shared" si="1"/>
        <v>0</v>
      </c>
    </row>
    <row r="20" spans="1:7" ht="24" customHeight="1" hidden="1">
      <c r="A20" s="26" t="s">
        <v>42</v>
      </c>
      <c r="B20" s="48"/>
      <c r="C20" s="71"/>
      <c r="D20" s="15"/>
      <c r="E20" s="15"/>
      <c r="F20" s="15"/>
      <c r="G20" s="29">
        <f t="shared" si="1"/>
        <v>0</v>
      </c>
    </row>
    <row r="21" ht="15">
      <c r="B21" s="78"/>
    </row>
    <row r="22" ht="15">
      <c r="B22" s="78"/>
    </row>
    <row r="23" ht="15">
      <c r="B23" s="78"/>
    </row>
    <row r="24" ht="15">
      <c r="B24" s="78"/>
    </row>
    <row r="25" ht="15">
      <c r="B25" s="78"/>
    </row>
    <row r="26" ht="15">
      <c r="B26" s="78"/>
    </row>
    <row r="27" ht="15">
      <c r="B27" s="78"/>
    </row>
    <row r="28" ht="15">
      <c r="B28" s="78"/>
    </row>
    <row r="29" ht="15">
      <c r="B29" s="78"/>
    </row>
    <row r="30" ht="15">
      <c r="B30" s="78"/>
    </row>
    <row r="31" ht="15">
      <c r="B31" s="78"/>
    </row>
  </sheetData>
  <sheetProtection/>
  <mergeCells count="1">
    <mergeCell ref="A1:G1"/>
  </mergeCells>
  <printOptions/>
  <pageMargins left="0.69" right="0.46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5">
      <selection activeCell="D24" sqref="D24"/>
    </sheetView>
  </sheetViews>
  <sheetFormatPr defaultColWidth="11.421875" defaultRowHeight="12.75"/>
  <cols>
    <col min="1" max="1" width="27.57421875" style="0" customWidth="1"/>
    <col min="6" max="6" width="11.421875" style="6" customWidth="1"/>
  </cols>
  <sheetData>
    <row r="1" ht="22.5" customHeight="1">
      <c r="A1" s="101" t="s">
        <v>253</v>
      </c>
    </row>
    <row r="2" ht="22.5" customHeight="1"/>
    <row r="3" ht="22.5" customHeight="1"/>
    <row r="4" spans="1:6" ht="12.75">
      <c r="A4" s="16"/>
      <c r="B4" s="9" t="s">
        <v>21</v>
      </c>
      <c r="C4" s="17" t="s">
        <v>0</v>
      </c>
      <c r="D4" s="17" t="s">
        <v>1</v>
      </c>
      <c r="E4" s="17" t="s">
        <v>2</v>
      </c>
      <c r="F4" s="9" t="s">
        <v>22</v>
      </c>
    </row>
    <row r="5" spans="1:6" ht="12.75">
      <c r="A5" s="4"/>
      <c r="B5" s="7" t="s">
        <v>23</v>
      </c>
      <c r="C5" s="4"/>
      <c r="D5" s="4"/>
      <c r="E5" s="4"/>
      <c r="F5" s="7"/>
    </row>
    <row r="6" spans="1:6" ht="29.25" customHeight="1">
      <c r="A6" s="18" t="s">
        <v>24</v>
      </c>
      <c r="B6" s="19">
        <f>Alteglofsheim!E39</f>
        <v>10</v>
      </c>
      <c r="C6" s="20">
        <f>Alteglofsheim!J39</f>
        <v>10</v>
      </c>
      <c r="D6" s="20">
        <f>Alteglofsheim!K39</f>
        <v>10</v>
      </c>
      <c r="E6" s="20">
        <f>Alteglofsheim!L39</f>
        <v>8</v>
      </c>
      <c r="F6" s="84">
        <f>(C6+D6+E6)/3</f>
        <v>9.333333333333334</v>
      </c>
    </row>
    <row r="7" spans="1:6" ht="29.25" customHeight="1">
      <c r="A7" s="18" t="s">
        <v>25</v>
      </c>
      <c r="B7" s="19">
        <f>Aufhausen!E39</f>
        <v>14</v>
      </c>
      <c r="C7" s="20">
        <f>Aufhausen!J39</f>
        <v>12</v>
      </c>
      <c r="D7" s="20">
        <f>Aufhausen!K39</f>
        <v>11</v>
      </c>
      <c r="E7" s="20">
        <f>Aufhausen!L39</f>
        <v>12</v>
      </c>
      <c r="F7" s="84">
        <f aca="true" t="shared" si="0" ref="F7:F14">(C7+D7+E7)/3</f>
        <v>11.666666666666666</v>
      </c>
    </row>
    <row r="8" spans="1:6" ht="29.25" customHeight="1">
      <c r="A8" s="18" t="s">
        <v>9</v>
      </c>
      <c r="B8" s="19">
        <f>Dünzling!E39</f>
        <v>10</v>
      </c>
      <c r="C8" s="20">
        <f>Dünzling!J39</f>
        <v>7</v>
      </c>
      <c r="D8" s="20">
        <f>Dünzling!K39</f>
        <v>9</v>
      </c>
      <c r="E8" s="20">
        <f>Dünzling!L39</f>
        <v>9</v>
      </c>
      <c r="F8" s="84">
        <f t="shared" si="0"/>
        <v>8.333333333333334</v>
      </c>
    </row>
    <row r="9" spans="1:6" ht="29.25" customHeight="1">
      <c r="A9" s="18" t="s">
        <v>8</v>
      </c>
      <c r="B9" s="19">
        <f>Hagelstadt!E39</f>
        <v>13</v>
      </c>
      <c r="C9" s="20">
        <f>Hagelstadt!J39</f>
        <v>13</v>
      </c>
      <c r="D9" s="20">
        <f>Hagelstadt!K39</f>
        <v>8</v>
      </c>
      <c r="E9" s="20">
        <f>Hagelstadt!L39</f>
        <v>8</v>
      </c>
      <c r="F9" s="84">
        <f t="shared" si="0"/>
        <v>9.666666666666666</v>
      </c>
    </row>
    <row r="10" spans="1:6" ht="29.25" customHeight="1">
      <c r="A10" s="18" t="s">
        <v>7</v>
      </c>
      <c r="B10" s="19">
        <f>Hellkofen!E39</f>
        <v>20</v>
      </c>
      <c r="C10" s="20">
        <f>Hellkofen!J39</f>
        <v>15</v>
      </c>
      <c r="D10" s="20">
        <f>Hellkofen!K39</f>
        <v>15</v>
      </c>
      <c r="E10" s="20">
        <f>Hellkofen!L39</f>
        <v>17</v>
      </c>
      <c r="F10" s="84">
        <f t="shared" si="0"/>
        <v>15.666666666666666</v>
      </c>
    </row>
    <row r="11" spans="1:6" ht="29.25" customHeight="1">
      <c r="A11" s="18" t="s">
        <v>12</v>
      </c>
      <c r="B11" s="19">
        <f>Luckenpaint!E41</f>
        <v>25</v>
      </c>
      <c r="C11" s="20">
        <f>Luckenpaint!J41</f>
        <v>25</v>
      </c>
      <c r="D11" s="20">
        <f>Luckenpaint!K41</f>
        <v>24</v>
      </c>
      <c r="E11" s="20">
        <f>Luckenpaint!L41</f>
        <v>22</v>
      </c>
      <c r="F11" s="84">
        <f t="shared" si="0"/>
        <v>23.666666666666668</v>
      </c>
    </row>
    <row r="12" spans="1:6" ht="29.25" customHeight="1">
      <c r="A12" s="18" t="s">
        <v>6</v>
      </c>
      <c r="B12" s="19">
        <f>Petzkofen!E39</f>
        <v>7</v>
      </c>
      <c r="C12" s="20">
        <f>Petzkofen!J39</f>
        <v>6</v>
      </c>
      <c r="D12" s="20">
        <f>Petzkofen!K39</f>
        <v>6</v>
      </c>
      <c r="E12" s="20">
        <f>Petzkofen!L39</f>
        <v>4</v>
      </c>
      <c r="F12" s="84">
        <f t="shared" si="0"/>
        <v>5.333333333333333</v>
      </c>
    </row>
    <row r="13" spans="1:6" ht="29.25" customHeight="1">
      <c r="A13" s="18" t="s">
        <v>13</v>
      </c>
      <c r="B13" s="19">
        <f>'Schloß-Haus'!E39</f>
        <v>12</v>
      </c>
      <c r="C13" s="20">
        <f>'Schloß-Haus'!J39</f>
        <v>10</v>
      </c>
      <c r="D13" s="20">
        <f>'Schloß-Haus'!K39</f>
        <v>8</v>
      </c>
      <c r="E13" s="20">
        <f>'Schloß-Haus'!L39</f>
        <v>8</v>
      </c>
      <c r="F13" s="84">
        <f t="shared" si="0"/>
        <v>8.666666666666666</v>
      </c>
    </row>
    <row r="14" spans="1:6" ht="29.25" customHeight="1" thickBot="1">
      <c r="A14" s="21" t="s">
        <v>5</v>
      </c>
      <c r="B14" s="22">
        <f>Thalmassing!E39</f>
        <v>12</v>
      </c>
      <c r="C14" s="23">
        <f>Thalmassing!J39</f>
        <v>10</v>
      </c>
      <c r="D14" s="23">
        <f>Thalmassing!K39</f>
        <v>11</v>
      </c>
      <c r="E14" s="23">
        <f>Thalmassing!L39</f>
        <v>6</v>
      </c>
      <c r="F14" s="84">
        <f t="shared" si="0"/>
        <v>9</v>
      </c>
    </row>
    <row r="15" spans="1:6" ht="29.25" customHeight="1" thickBot="1">
      <c r="A15" s="24" t="s">
        <v>26</v>
      </c>
      <c r="B15" s="25">
        <f>SUM(B6:B14)</f>
        <v>123</v>
      </c>
      <c r="C15" s="25">
        <f>SUM(C6:C14)</f>
        <v>108</v>
      </c>
      <c r="D15" s="25">
        <f>SUM(D6:D14)</f>
        <v>102</v>
      </c>
      <c r="E15" s="25">
        <f>SUM(E6:E14)</f>
        <v>94</v>
      </c>
      <c r="F15" s="85">
        <f>SUM(F6:F14)</f>
        <v>101.33333333333333</v>
      </c>
    </row>
    <row r="16" ht="13.5" thickTop="1"/>
    <row r="20" spans="1:2" ht="25.5" customHeight="1">
      <c r="A20" t="s">
        <v>227</v>
      </c>
      <c r="B20">
        <v>37</v>
      </c>
    </row>
    <row r="21" spans="1:2" ht="25.5" customHeight="1">
      <c r="A21" t="s">
        <v>228</v>
      </c>
      <c r="B21">
        <v>44</v>
      </c>
    </row>
    <row r="22" spans="1:2" ht="25.5" customHeight="1">
      <c r="A22" t="s">
        <v>229</v>
      </c>
      <c r="B22">
        <v>24</v>
      </c>
    </row>
    <row r="23" spans="1:2" ht="25.5" customHeight="1">
      <c r="A23" t="s">
        <v>230</v>
      </c>
      <c r="B23">
        <v>12</v>
      </c>
    </row>
    <row r="24" spans="1:2" ht="25.5" customHeight="1">
      <c r="A24" t="s">
        <v>188</v>
      </c>
      <c r="B24">
        <v>6</v>
      </c>
    </row>
    <row r="25" ht="25.5" customHeight="1" thickBot="1">
      <c r="B25" s="154">
        <f>SUM(B20:B24)</f>
        <v>123</v>
      </c>
    </row>
    <row r="26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7">
      <selection activeCell="B24" sqref="B24:M25"/>
    </sheetView>
  </sheetViews>
  <sheetFormatPr defaultColWidth="11.421875" defaultRowHeight="12.75"/>
  <cols>
    <col min="1" max="1" width="4.00390625" style="0" customWidth="1"/>
    <col min="2" max="2" width="7.7109375" style="6" customWidth="1"/>
    <col min="3" max="4" width="8.8515625" style="6" customWidth="1"/>
    <col min="5" max="5" width="6.421875" style="6" bestFit="1" customWidth="1"/>
    <col min="6" max="6" width="6.8515625" style="0" customWidth="1"/>
    <col min="7" max="7" width="8.140625" style="0" customWidth="1"/>
    <col min="8" max="8" width="6.28125" style="0" customWidth="1"/>
    <col min="9" max="9" width="8.140625" style="0" customWidth="1"/>
    <col min="10" max="12" width="7.28125" style="0" customWidth="1"/>
    <col min="13" max="13" width="8.140625" style="0" customWidth="1"/>
    <col min="15" max="16" width="0" style="0" hidden="1" customWidth="1"/>
  </cols>
  <sheetData>
    <row r="1" spans="1:13" ht="18">
      <c r="A1" s="206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30"/>
      <c r="B2" s="2"/>
      <c r="C2" s="2"/>
      <c r="D2" s="2"/>
      <c r="E2" s="51"/>
      <c r="F2" s="2"/>
      <c r="G2" s="2"/>
      <c r="H2" s="2"/>
      <c r="I2" s="2"/>
      <c r="J2" s="2"/>
      <c r="K2" s="2"/>
      <c r="L2" s="2"/>
      <c r="M2" s="31"/>
    </row>
    <row r="3" spans="1:13" ht="12.75">
      <c r="A3" s="30"/>
      <c r="B3" s="2"/>
      <c r="C3" s="2"/>
      <c r="D3" s="2"/>
      <c r="E3" s="51"/>
      <c r="F3" s="2"/>
      <c r="G3" s="2"/>
      <c r="H3" s="2"/>
      <c r="I3" s="2"/>
      <c r="J3" s="2"/>
      <c r="K3" s="2"/>
      <c r="L3" s="2"/>
      <c r="M3" s="31"/>
    </row>
    <row r="4" spans="1:13" ht="15.75">
      <c r="A4" s="32" t="s">
        <v>10</v>
      </c>
      <c r="B4" s="2"/>
      <c r="C4" s="2"/>
      <c r="D4" s="33" t="s">
        <v>25</v>
      </c>
      <c r="E4" s="52"/>
      <c r="F4" s="34"/>
      <c r="G4" s="34"/>
      <c r="H4" s="34"/>
      <c r="I4" s="34"/>
      <c r="J4" s="34"/>
      <c r="K4" s="2"/>
      <c r="L4" s="2"/>
      <c r="M4" s="31"/>
    </row>
    <row r="5" spans="1:13" ht="12.75">
      <c r="A5" s="30"/>
      <c r="B5" s="2"/>
      <c r="C5" s="2"/>
      <c r="D5" s="2"/>
      <c r="E5" s="51"/>
      <c r="F5" s="2"/>
      <c r="G5" s="2"/>
      <c r="H5" s="2"/>
      <c r="I5" s="2"/>
      <c r="J5" s="2"/>
      <c r="K5" s="2"/>
      <c r="L5" s="2"/>
      <c r="M5" s="31"/>
    </row>
    <row r="6" spans="1:13" ht="12.75">
      <c r="A6" s="30"/>
      <c r="B6" s="147">
        <v>2</v>
      </c>
      <c r="C6" t="s">
        <v>90</v>
      </c>
      <c r="D6" s="2"/>
      <c r="E6" s="51"/>
      <c r="F6" s="2"/>
      <c r="G6" s="2"/>
      <c r="H6" s="2"/>
      <c r="I6" s="2"/>
      <c r="J6" s="2"/>
      <c r="K6" s="2"/>
      <c r="L6" s="2"/>
      <c r="M6" s="31"/>
    </row>
    <row r="7" spans="1:13" ht="12.75">
      <c r="A7" s="30"/>
      <c r="B7" s="147">
        <v>0</v>
      </c>
      <c r="C7" t="s">
        <v>91</v>
      </c>
      <c r="D7" s="2"/>
      <c r="E7" s="51"/>
      <c r="F7" s="2"/>
      <c r="G7" s="2"/>
      <c r="H7" s="2"/>
      <c r="I7" s="2"/>
      <c r="J7" s="2"/>
      <c r="K7" s="2"/>
      <c r="L7" s="2"/>
      <c r="M7" s="31"/>
    </row>
    <row r="8" spans="1:13" ht="12.75">
      <c r="A8" s="30"/>
      <c r="B8" s="147">
        <v>0</v>
      </c>
      <c r="C8" t="s">
        <v>92</v>
      </c>
      <c r="D8" s="2"/>
      <c r="E8" s="51"/>
      <c r="F8" s="2"/>
      <c r="G8" s="2"/>
      <c r="H8" s="2"/>
      <c r="I8" s="2"/>
      <c r="J8" s="2"/>
      <c r="K8" s="2"/>
      <c r="L8" s="2"/>
      <c r="M8" s="31"/>
    </row>
    <row r="9" spans="1:13" ht="12.75">
      <c r="A9" s="30"/>
      <c r="B9" s="147">
        <v>0</v>
      </c>
      <c r="C9" t="s">
        <v>93</v>
      </c>
      <c r="D9" s="2"/>
      <c r="E9" s="51"/>
      <c r="F9" s="2"/>
      <c r="G9" s="2"/>
      <c r="H9" s="2"/>
      <c r="I9" s="2"/>
      <c r="J9" s="2"/>
      <c r="K9" s="2"/>
      <c r="L9" s="2"/>
      <c r="M9" s="31"/>
    </row>
    <row r="10" spans="1:13" ht="12.75">
      <c r="A10" s="30"/>
      <c r="B10" s="2"/>
      <c r="C10" s="2"/>
      <c r="D10" s="2"/>
      <c r="E10" s="51"/>
      <c r="F10" s="2"/>
      <c r="G10" s="2"/>
      <c r="H10" s="2"/>
      <c r="I10" s="2"/>
      <c r="J10" s="2"/>
      <c r="K10" s="2"/>
      <c r="L10" s="2"/>
      <c r="M10" s="31"/>
    </row>
    <row r="11" spans="1:13" ht="12.75" customHeight="1" thickBot="1">
      <c r="A11" s="30"/>
      <c r="B11" s="2"/>
      <c r="C11" s="2"/>
      <c r="D11" s="2"/>
      <c r="E11" s="51"/>
      <c r="F11" s="2"/>
      <c r="G11" s="2"/>
      <c r="H11" s="2"/>
      <c r="I11" s="2"/>
      <c r="J11" s="2"/>
      <c r="K11" s="2"/>
      <c r="L11" s="2"/>
      <c r="M11" s="31"/>
    </row>
    <row r="12" spans="1:13" ht="12.75" customHeight="1">
      <c r="A12" s="209" t="s">
        <v>76</v>
      </c>
      <c r="B12" s="211" t="s">
        <v>4</v>
      </c>
      <c r="C12" s="212"/>
      <c r="D12" s="213"/>
      <c r="E12" s="53" t="s">
        <v>77</v>
      </c>
      <c r="F12" s="35" t="s">
        <v>87</v>
      </c>
      <c r="G12" s="35" t="s">
        <v>86</v>
      </c>
      <c r="H12" s="35" t="s">
        <v>88</v>
      </c>
      <c r="I12" s="35" t="s">
        <v>89</v>
      </c>
      <c r="J12" s="217" t="s">
        <v>78</v>
      </c>
      <c r="K12" s="218"/>
      <c r="L12" s="218"/>
      <c r="M12" s="219"/>
    </row>
    <row r="13" spans="1:13" ht="12.75" customHeight="1">
      <c r="A13" s="210"/>
      <c r="B13" s="214"/>
      <c r="C13" s="215"/>
      <c r="D13" s="216"/>
      <c r="E13" s="54" t="s">
        <v>79</v>
      </c>
      <c r="F13" s="36" t="s">
        <v>80</v>
      </c>
      <c r="G13" s="36" t="s">
        <v>80</v>
      </c>
      <c r="H13" s="36" t="s">
        <v>80</v>
      </c>
      <c r="I13" s="36" t="s">
        <v>80</v>
      </c>
      <c r="J13" s="37" t="s">
        <v>81</v>
      </c>
      <c r="K13" s="5" t="s">
        <v>82</v>
      </c>
      <c r="L13" s="5" t="s">
        <v>83</v>
      </c>
      <c r="M13" s="61" t="s">
        <v>3</v>
      </c>
    </row>
    <row r="14" spans="1:15" ht="22.5" customHeight="1">
      <c r="A14" s="38" t="s">
        <v>27</v>
      </c>
      <c r="B14" s="103" t="s">
        <v>147</v>
      </c>
      <c r="C14" s="144"/>
      <c r="D14" s="145"/>
      <c r="E14" s="146">
        <v>1976</v>
      </c>
      <c r="F14" s="134"/>
      <c r="G14" s="134" t="s">
        <v>125</v>
      </c>
      <c r="H14" s="134"/>
      <c r="I14" s="134"/>
      <c r="J14" s="66">
        <v>355</v>
      </c>
      <c r="K14" s="65">
        <v>0</v>
      </c>
      <c r="L14" s="67">
        <v>0</v>
      </c>
      <c r="M14" s="59">
        <f>SUM(J14:L14)</f>
        <v>355</v>
      </c>
      <c r="O14">
        <v>1</v>
      </c>
    </row>
    <row r="15" spans="1:15" ht="22.5" customHeight="1">
      <c r="A15" s="38" t="s">
        <v>28</v>
      </c>
      <c r="B15" s="103" t="s">
        <v>145</v>
      </c>
      <c r="C15" s="144"/>
      <c r="D15" s="145"/>
      <c r="E15" s="146">
        <v>1976</v>
      </c>
      <c r="F15" s="134"/>
      <c r="G15" s="134" t="s">
        <v>125</v>
      </c>
      <c r="H15" s="134"/>
      <c r="I15" s="134"/>
      <c r="J15" s="66">
        <v>349</v>
      </c>
      <c r="K15" s="65">
        <v>344</v>
      </c>
      <c r="L15" s="67">
        <v>351</v>
      </c>
      <c r="M15" s="59">
        <f aca="true" t="shared" si="0" ref="M15:M29">SUM(J15:L15)</f>
        <v>1044</v>
      </c>
      <c r="O15">
        <v>3</v>
      </c>
    </row>
    <row r="16" spans="1:15" ht="22.5" customHeight="1">
      <c r="A16" s="38" t="s">
        <v>29</v>
      </c>
      <c r="B16" s="103" t="s">
        <v>148</v>
      </c>
      <c r="C16" s="144"/>
      <c r="D16" s="145"/>
      <c r="E16" s="146">
        <v>1988</v>
      </c>
      <c r="F16" s="134"/>
      <c r="G16" s="134" t="s">
        <v>125</v>
      </c>
      <c r="H16" s="134"/>
      <c r="I16" s="134"/>
      <c r="J16" s="66">
        <v>0</v>
      </c>
      <c r="K16" s="65">
        <v>327</v>
      </c>
      <c r="L16" s="67">
        <v>332</v>
      </c>
      <c r="M16" s="59">
        <f t="shared" si="0"/>
        <v>659</v>
      </c>
      <c r="O16">
        <v>1</v>
      </c>
    </row>
    <row r="17" spans="1:15" ht="22.5" customHeight="1">
      <c r="A17" s="38" t="s">
        <v>30</v>
      </c>
      <c r="B17" s="103" t="s">
        <v>146</v>
      </c>
      <c r="C17" s="144"/>
      <c r="D17" s="145"/>
      <c r="E17" s="146">
        <v>1977</v>
      </c>
      <c r="F17" s="134"/>
      <c r="G17" s="134" t="s">
        <v>125</v>
      </c>
      <c r="H17" s="134"/>
      <c r="I17" s="134"/>
      <c r="J17" s="66">
        <v>332</v>
      </c>
      <c r="K17" s="65">
        <v>303</v>
      </c>
      <c r="L17" s="67">
        <v>341</v>
      </c>
      <c r="M17" s="59">
        <f t="shared" si="0"/>
        <v>976</v>
      </c>
      <c r="O17">
        <v>1</v>
      </c>
    </row>
    <row r="18" spans="1:15" ht="22.5" customHeight="1">
      <c r="A18" s="38" t="s">
        <v>31</v>
      </c>
      <c r="B18" s="103" t="s">
        <v>149</v>
      </c>
      <c r="C18" s="144"/>
      <c r="D18" s="145"/>
      <c r="E18" s="146">
        <v>1958</v>
      </c>
      <c r="F18" s="134"/>
      <c r="G18" s="134" t="s">
        <v>125</v>
      </c>
      <c r="H18" s="134" t="s">
        <v>125</v>
      </c>
      <c r="I18" s="134" t="s">
        <v>125</v>
      </c>
      <c r="J18" s="66">
        <v>307</v>
      </c>
      <c r="K18" s="65">
        <v>0</v>
      </c>
      <c r="L18" s="67">
        <v>310</v>
      </c>
      <c r="M18" s="59">
        <f t="shared" si="0"/>
        <v>617</v>
      </c>
      <c r="O18">
        <v>1</v>
      </c>
    </row>
    <row r="19" spans="1:15" ht="22.5" customHeight="1">
      <c r="A19" s="38" t="s">
        <v>32</v>
      </c>
      <c r="B19" s="103" t="s">
        <v>233</v>
      </c>
      <c r="C19" s="144"/>
      <c r="D19" s="145"/>
      <c r="E19" s="146">
        <v>1999</v>
      </c>
      <c r="F19" s="134"/>
      <c r="G19" s="134" t="s">
        <v>125</v>
      </c>
      <c r="H19" s="134"/>
      <c r="I19" s="134"/>
      <c r="J19" s="66">
        <v>325</v>
      </c>
      <c r="K19" s="65">
        <v>350</v>
      </c>
      <c r="L19" s="67">
        <v>346</v>
      </c>
      <c r="M19" s="59">
        <f t="shared" si="0"/>
        <v>1021</v>
      </c>
      <c r="O19">
        <v>3</v>
      </c>
    </row>
    <row r="20" spans="1:15" ht="22.5" customHeight="1">
      <c r="A20" s="38" t="s">
        <v>33</v>
      </c>
      <c r="B20" s="103" t="s">
        <v>207</v>
      </c>
      <c r="C20" s="144"/>
      <c r="D20" s="145"/>
      <c r="E20" s="146">
        <v>1996</v>
      </c>
      <c r="F20" s="134"/>
      <c r="G20" s="134" t="s">
        <v>125</v>
      </c>
      <c r="H20" s="134"/>
      <c r="I20" s="134"/>
      <c r="J20" s="66">
        <v>0</v>
      </c>
      <c r="K20" s="65">
        <v>328</v>
      </c>
      <c r="L20" s="67">
        <v>288</v>
      </c>
      <c r="M20" s="59">
        <f t="shared" si="0"/>
        <v>616</v>
      </c>
      <c r="O20">
        <v>2</v>
      </c>
    </row>
    <row r="21" spans="1:15" ht="22.5" customHeight="1">
      <c r="A21" s="38" t="s">
        <v>34</v>
      </c>
      <c r="B21" s="103" t="s">
        <v>234</v>
      </c>
      <c r="C21" s="144"/>
      <c r="D21" s="145"/>
      <c r="E21" s="146">
        <v>1979</v>
      </c>
      <c r="F21" s="134" t="s">
        <v>125</v>
      </c>
      <c r="G21" s="134" t="s">
        <v>125</v>
      </c>
      <c r="H21" s="134"/>
      <c r="I21" s="134"/>
      <c r="J21" s="66">
        <v>314</v>
      </c>
      <c r="K21" s="65">
        <v>317</v>
      </c>
      <c r="L21" s="67">
        <v>332</v>
      </c>
      <c r="M21" s="59">
        <f t="shared" si="0"/>
        <v>963</v>
      </c>
      <c r="O21">
        <v>1</v>
      </c>
    </row>
    <row r="22" spans="1:15" ht="22.5" customHeight="1">
      <c r="A22" s="38" t="s">
        <v>35</v>
      </c>
      <c r="B22" s="103" t="s">
        <v>245</v>
      </c>
      <c r="C22" s="144"/>
      <c r="D22" s="145"/>
      <c r="E22" s="146">
        <v>1999</v>
      </c>
      <c r="F22" s="134"/>
      <c r="G22" s="134" t="s">
        <v>125</v>
      </c>
      <c r="H22" s="134"/>
      <c r="I22" s="134"/>
      <c r="J22" s="66">
        <v>318</v>
      </c>
      <c r="K22" s="65">
        <v>317</v>
      </c>
      <c r="L22" s="67">
        <v>336</v>
      </c>
      <c r="M22" s="59">
        <f t="shared" si="0"/>
        <v>971</v>
      </c>
      <c r="O22">
        <v>3</v>
      </c>
    </row>
    <row r="23" spans="1:15" ht="22.5" customHeight="1">
      <c r="A23" s="38" t="s">
        <v>36</v>
      </c>
      <c r="B23" s="103" t="s">
        <v>244</v>
      </c>
      <c r="C23" s="144"/>
      <c r="D23" s="145"/>
      <c r="E23" s="146">
        <v>1998</v>
      </c>
      <c r="F23" s="134"/>
      <c r="G23" s="134" t="s">
        <v>125</v>
      </c>
      <c r="H23" s="134"/>
      <c r="I23" s="134"/>
      <c r="J23" s="66">
        <v>307</v>
      </c>
      <c r="K23" s="65">
        <v>333</v>
      </c>
      <c r="L23" s="67">
        <v>312</v>
      </c>
      <c r="M23" s="59">
        <f t="shared" si="0"/>
        <v>952</v>
      </c>
      <c r="O23">
        <v>4</v>
      </c>
    </row>
    <row r="24" spans="1:15" ht="22.5" customHeight="1">
      <c r="A24" s="38" t="s">
        <v>37</v>
      </c>
      <c r="B24" s="188" t="s">
        <v>195</v>
      </c>
      <c r="C24" s="189"/>
      <c r="D24" s="190"/>
      <c r="E24" s="191">
        <v>1961</v>
      </c>
      <c r="F24" s="192"/>
      <c r="G24" s="192" t="s">
        <v>125</v>
      </c>
      <c r="H24" s="192" t="s">
        <v>125</v>
      </c>
      <c r="I24" s="192"/>
      <c r="J24" s="201">
        <v>0</v>
      </c>
      <c r="K24" s="203">
        <v>0</v>
      </c>
      <c r="L24" s="196">
        <v>0</v>
      </c>
      <c r="M24" s="197">
        <f t="shared" si="0"/>
        <v>0</v>
      </c>
      <c r="O24">
        <v>3</v>
      </c>
    </row>
    <row r="25" spans="1:15" ht="22.5" customHeight="1">
      <c r="A25" s="38" t="s">
        <v>38</v>
      </c>
      <c r="B25" s="204" t="s">
        <v>150</v>
      </c>
      <c r="C25" s="189"/>
      <c r="D25" s="190"/>
      <c r="E25" s="191">
        <v>1953</v>
      </c>
      <c r="F25" s="192"/>
      <c r="G25" s="192" t="s">
        <v>125</v>
      </c>
      <c r="H25" s="192" t="s">
        <v>125</v>
      </c>
      <c r="I25" s="192" t="s">
        <v>125</v>
      </c>
      <c r="J25" s="201">
        <v>0</v>
      </c>
      <c r="K25" s="203">
        <v>0</v>
      </c>
      <c r="L25" s="196">
        <v>0</v>
      </c>
      <c r="M25" s="197">
        <f t="shared" si="0"/>
        <v>0</v>
      </c>
      <c r="O25">
        <v>1</v>
      </c>
    </row>
    <row r="26" spans="1:15" ht="22.5" customHeight="1">
      <c r="A26" s="38" t="s">
        <v>39</v>
      </c>
      <c r="B26" s="103" t="s">
        <v>246</v>
      </c>
      <c r="C26" s="144"/>
      <c r="D26" s="145"/>
      <c r="E26" s="146">
        <v>1961</v>
      </c>
      <c r="F26" s="134"/>
      <c r="G26" s="134" t="s">
        <v>125</v>
      </c>
      <c r="H26" s="134" t="s">
        <v>125</v>
      </c>
      <c r="I26" s="134"/>
      <c r="J26" s="66">
        <v>284</v>
      </c>
      <c r="K26" s="65">
        <v>301</v>
      </c>
      <c r="L26" s="67">
        <v>289</v>
      </c>
      <c r="M26" s="59">
        <f t="shared" si="0"/>
        <v>874</v>
      </c>
      <c r="N26" s="2"/>
      <c r="O26">
        <v>1</v>
      </c>
    </row>
    <row r="27" spans="1:15" ht="22.5" customHeight="1">
      <c r="A27" s="38" t="s">
        <v>40</v>
      </c>
      <c r="B27" s="103" t="s">
        <v>247</v>
      </c>
      <c r="C27" s="144"/>
      <c r="D27" s="145"/>
      <c r="E27" s="146">
        <v>1999</v>
      </c>
      <c r="F27" s="134"/>
      <c r="G27" s="134" t="s">
        <v>125</v>
      </c>
      <c r="H27" s="134"/>
      <c r="I27" s="134"/>
      <c r="J27" s="66">
        <v>270</v>
      </c>
      <c r="K27" s="65">
        <v>0</v>
      </c>
      <c r="L27" s="67">
        <v>0</v>
      </c>
      <c r="M27" s="59">
        <f t="shared" si="0"/>
        <v>270</v>
      </c>
      <c r="N27" s="2"/>
      <c r="O27">
        <v>1</v>
      </c>
    </row>
    <row r="28" spans="1:15" ht="22.5" customHeight="1">
      <c r="A28" s="38" t="s">
        <v>41</v>
      </c>
      <c r="B28" s="103" t="s">
        <v>271</v>
      </c>
      <c r="C28" s="144"/>
      <c r="D28" s="145"/>
      <c r="E28" s="146">
        <v>1998</v>
      </c>
      <c r="F28" s="134" t="s">
        <v>125</v>
      </c>
      <c r="G28" s="134" t="s">
        <v>125</v>
      </c>
      <c r="H28" s="134"/>
      <c r="I28" s="134"/>
      <c r="J28" s="66">
        <v>289</v>
      </c>
      <c r="K28" s="65">
        <v>311</v>
      </c>
      <c r="L28" s="67">
        <v>299</v>
      </c>
      <c r="M28" s="59">
        <f t="shared" si="0"/>
        <v>899</v>
      </c>
      <c r="N28" s="2"/>
      <c r="O28">
        <v>3</v>
      </c>
    </row>
    <row r="29" spans="1:13" ht="22.5" customHeight="1">
      <c r="A29" s="38" t="s">
        <v>42</v>
      </c>
      <c r="B29" s="103" t="s">
        <v>272</v>
      </c>
      <c r="C29" s="144"/>
      <c r="D29" s="145"/>
      <c r="E29" s="146">
        <v>1998</v>
      </c>
      <c r="F29" s="134" t="s">
        <v>125</v>
      </c>
      <c r="G29" s="134" t="s">
        <v>125</v>
      </c>
      <c r="H29" s="134"/>
      <c r="I29" s="134"/>
      <c r="J29" s="66">
        <v>248</v>
      </c>
      <c r="K29" s="65">
        <v>269</v>
      </c>
      <c r="L29" s="67">
        <v>245</v>
      </c>
      <c r="M29" s="59">
        <f t="shared" si="0"/>
        <v>762</v>
      </c>
    </row>
    <row r="30" spans="1:13" ht="22.5" customHeight="1">
      <c r="A30" s="38" t="s">
        <v>43</v>
      </c>
      <c r="B30" s="103"/>
      <c r="C30" s="144"/>
      <c r="D30" s="145"/>
      <c r="E30" s="146"/>
      <c r="F30" s="134"/>
      <c r="G30" s="134"/>
      <c r="H30" s="134"/>
      <c r="I30" s="134"/>
      <c r="J30" s="66"/>
      <c r="K30" s="65"/>
      <c r="L30" s="67"/>
      <c r="M30" s="63"/>
    </row>
    <row r="31" spans="1:13" ht="22.5" customHeight="1">
      <c r="A31" s="38" t="s">
        <v>44</v>
      </c>
      <c r="B31" s="103"/>
      <c r="C31" s="144"/>
      <c r="D31" s="145"/>
      <c r="E31" s="146"/>
      <c r="F31" s="134"/>
      <c r="G31" s="134"/>
      <c r="H31" s="134"/>
      <c r="I31" s="134"/>
      <c r="J31" s="66"/>
      <c r="K31" s="65"/>
      <c r="L31" s="67"/>
      <c r="M31" s="47"/>
    </row>
    <row r="32" spans="1:13" ht="22.5" customHeight="1">
      <c r="A32" s="38" t="s">
        <v>45</v>
      </c>
      <c r="B32" s="103"/>
      <c r="C32" s="144"/>
      <c r="D32" s="145"/>
      <c r="E32" s="146"/>
      <c r="F32" s="134"/>
      <c r="G32" s="134"/>
      <c r="H32" s="134"/>
      <c r="I32" s="134"/>
      <c r="J32" s="39"/>
      <c r="K32" s="1"/>
      <c r="L32" s="40"/>
      <c r="M32" s="8"/>
    </row>
    <row r="33" spans="1:13" ht="22.5" customHeight="1">
      <c r="A33" s="38" t="s">
        <v>46</v>
      </c>
      <c r="B33" s="103"/>
      <c r="C33" s="144"/>
      <c r="D33" s="145"/>
      <c r="E33" s="146"/>
      <c r="F33" s="134"/>
      <c r="G33" s="134"/>
      <c r="H33" s="134"/>
      <c r="I33" s="134"/>
      <c r="J33" s="39"/>
      <c r="K33" s="1"/>
      <c r="L33" s="40"/>
      <c r="M33" s="8"/>
    </row>
    <row r="34" spans="1:13" ht="22.5" customHeight="1">
      <c r="A34" s="38" t="s">
        <v>47</v>
      </c>
      <c r="B34" s="108"/>
      <c r="C34" s="144"/>
      <c r="D34" s="145"/>
      <c r="E34" s="146"/>
      <c r="F34" s="134"/>
      <c r="G34" s="134"/>
      <c r="H34" s="134"/>
      <c r="I34" s="134"/>
      <c r="J34" s="39"/>
      <c r="K34" s="1"/>
      <c r="L34" s="40"/>
      <c r="M34" s="8"/>
    </row>
    <row r="35" spans="1:13" ht="22.5" customHeight="1">
      <c r="A35" s="38" t="s">
        <v>48</v>
      </c>
      <c r="B35" s="103"/>
      <c r="C35" s="144"/>
      <c r="D35" s="145"/>
      <c r="E35" s="146"/>
      <c r="F35" s="134"/>
      <c r="G35" s="134"/>
      <c r="H35" s="134"/>
      <c r="I35" s="134"/>
      <c r="J35" s="39"/>
      <c r="K35" s="1"/>
      <c r="L35" s="40"/>
      <c r="M35" s="8"/>
    </row>
    <row r="36" spans="1:13" ht="22.5" customHeight="1">
      <c r="A36" s="38" t="s">
        <v>49</v>
      </c>
      <c r="B36" s="103"/>
      <c r="C36" s="144"/>
      <c r="D36" s="145"/>
      <c r="E36" s="146"/>
      <c r="F36" s="134"/>
      <c r="G36" s="134"/>
      <c r="H36" s="134"/>
      <c r="I36" s="134"/>
      <c r="J36" s="39"/>
      <c r="K36" s="1"/>
      <c r="L36" s="40"/>
      <c r="M36" s="8"/>
    </row>
    <row r="37" spans="1:13" ht="22.5" customHeight="1">
      <c r="A37" s="38" t="s">
        <v>50</v>
      </c>
      <c r="B37" s="103"/>
      <c r="C37" s="144"/>
      <c r="D37" s="145"/>
      <c r="E37" s="146"/>
      <c r="F37" s="134"/>
      <c r="G37" s="134"/>
      <c r="H37" s="134"/>
      <c r="I37" s="134"/>
      <c r="J37" s="39"/>
      <c r="K37" s="1"/>
      <c r="L37" s="40"/>
      <c r="M37" s="8"/>
    </row>
    <row r="38" spans="1:13" ht="22.5" customHeight="1">
      <c r="A38" s="38" t="s">
        <v>51</v>
      </c>
      <c r="B38" s="103"/>
      <c r="C38" s="144"/>
      <c r="D38" s="145"/>
      <c r="E38" s="146"/>
      <c r="F38" s="134"/>
      <c r="G38" s="134"/>
      <c r="H38" s="134"/>
      <c r="I38" s="134"/>
      <c r="J38" s="39"/>
      <c r="K38" s="1"/>
      <c r="L38" s="40"/>
      <c r="M38" s="8"/>
    </row>
    <row r="39" spans="2:12" ht="18.75" customHeight="1">
      <c r="B39" s="43" t="s">
        <v>84</v>
      </c>
      <c r="E39" s="102">
        <v>14</v>
      </c>
      <c r="F39" s="80"/>
      <c r="G39" s="80"/>
      <c r="H39" s="80"/>
      <c r="I39" s="82" t="s">
        <v>85</v>
      </c>
      <c r="J39" s="75">
        <v>12</v>
      </c>
      <c r="K39" s="75">
        <v>11</v>
      </c>
      <c r="L39" s="75">
        <v>12</v>
      </c>
    </row>
  </sheetData>
  <sheetProtection/>
  <mergeCells count="4">
    <mergeCell ref="A1:M1"/>
    <mergeCell ref="A12:A13"/>
    <mergeCell ref="B12:D13"/>
    <mergeCell ref="J12:M12"/>
  </mergeCells>
  <printOptions/>
  <pageMargins left="0.59" right="0.32" top="0.47" bottom="0.6" header="0.37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8">
      <selection activeCell="B21" sqref="B21:M21"/>
    </sheetView>
  </sheetViews>
  <sheetFormatPr defaultColWidth="11.421875" defaultRowHeight="12.75"/>
  <cols>
    <col min="1" max="1" width="4.00390625" style="0" customWidth="1"/>
    <col min="2" max="2" width="7.7109375" style="6" customWidth="1"/>
    <col min="3" max="3" width="8.7109375" style="6" customWidth="1"/>
    <col min="4" max="4" width="10.00390625" style="6" customWidth="1"/>
    <col min="5" max="5" width="6.421875" style="6" bestFit="1" customWidth="1"/>
    <col min="6" max="6" width="6.8515625" style="0" bestFit="1" customWidth="1"/>
    <col min="7" max="7" width="8.421875" style="0" bestFit="1" customWidth="1"/>
    <col min="8" max="8" width="6.28125" style="0" bestFit="1" customWidth="1"/>
    <col min="9" max="9" width="8.421875" style="0" bestFit="1" customWidth="1"/>
    <col min="10" max="12" width="6.7109375" style="0" customWidth="1"/>
    <col min="13" max="13" width="8.140625" style="0" bestFit="1" customWidth="1"/>
    <col min="15" max="16" width="0" style="0" hidden="1" customWidth="1"/>
  </cols>
  <sheetData>
    <row r="1" spans="1:13" ht="18">
      <c r="A1" s="206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30"/>
      <c r="B2" s="2"/>
      <c r="C2" s="2"/>
      <c r="D2" s="2"/>
      <c r="E2" s="51"/>
      <c r="F2" s="2"/>
      <c r="G2" s="2"/>
      <c r="H2" s="2"/>
      <c r="I2" s="2"/>
      <c r="J2" s="2"/>
      <c r="K2" s="2"/>
      <c r="L2" s="2"/>
      <c r="M2" s="31"/>
    </row>
    <row r="3" spans="1:13" ht="12.75">
      <c r="A3" s="30"/>
      <c r="B3" s="2"/>
      <c r="C3" s="2"/>
      <c r="D3" s="2"/>
      <c r="E3" s="51"/>
      <c r="F3" s="2"/>
      <c r="G3" s="2"/>
      <c r="H3" s="2"/>
      <c r="I3" s="2"/>
      <c r="J3" s="2"/>
      <c r="K3" s="2"/>
      <c r="L3" s="2"/>
      <c r="M3" s="31"/>
    </row>
    <row r="4" spans="1:13" ht="15.75">
      <c r="A4" s="32" t="s">
        <v>10</v>
      </c>
      <c r="B4" s="2"/>
      <c r="C4" s="2"/>
      <c r="D4" s="33" t="s">
        <v>9</v>
      </c>
      <c r="E4" s="52"/>
      <c r="F4" s="34"/>
      <c r="G4" s="34"/>
      <c r="H4" s="34"/>
      <c r="I4" s="34"/>
      <c r="J4" s="34"/>
      <c r="K4" s="2"/>
      <c r="L4" s="2"/>
      <c r="M4" s="31"/>
    </row>
    <row r="5" spans="1:13" ht="12.75">
      <c r="A5" s="30"/>
      <c r="B5" s="2"/>
      <c r="C5" s="2"/>
      <c r="D5" s="2"/>
      <c r="E5" s="51"/>
      <c r="F5" s="2"/>
      <c r="G5" s="2"/>
      <c r="H5" s="2"/>
      <c r="I5" s="2"/>
      <c r="J5" s="2"/>
      <c r="K5" s="2"/>
      <c r="L5" s="2"/>
      <c r="M5" s="31"/>
    </row>
    <row r="6" spans="1:13" ht="12.75">
      <c r="A6" s="30"/>
      <c r="B6" s="147">
        <v>2</v>
      </c>
      <c r="C6" t="s">
        <v>90</v>
      </c>
      <c r="D6" s="2"/>
      <c r="E6" s="51"/>
      <c r="F6" s="2"/>
      <c r="G6" s="2"/>
      <c r="H6" s="2"/>
      <c r="I6" s="2"/>
      <c r="J6" s="2"/>
      <c r="K6" s="2"/>
      <c r="L6" s="2"/>
      <c r="M6" s="31"/>
    </row>
    <row r="7" spans="1:13" ht="12.75">
      <c r="A7" s="30"/>
      <c r="B7" s="147">
        <v>1</v>
      </c>
      <c r="C7" t="s">
        <v>91</v>
      </c>
      <c r="D7" s="2"/>
      <c r="E7" s="51"/>
      <c r="F7" s="2"/>
      <c r="G7" s="2"/>
      <c r="H7" s="2"/>
      <c r="I7" s="2"/>
      <c r="J7" s="2"/>
      <c r="K7" s="2"/>
      <c r="L7" s="2"/>
      <c r="M7" s="31"/>
    </row>
    <row r="8" spans="1:13" ht="12.75">
      <c r="A8" s="30"/>
      <c r="B8" s="147">
        <v>1</v>
      </c>
      <c r="C8" t="s">
        <v>92</v>
      </c>
      <c r="D8" s="2"/>
      <c r="E8" s="51"/>
      <c r="F8" s="2"/>
      <c r="G8" s="2"/>
      <c r="H8" s="2"/>
      <c r="I8" s="2"/>
      <c r="J8" s="2"/>
      <c r="K8" s="2"/>
      <c r="L8" s="2"/>
      <c r="M8" s="31"/>
    </row>
    <row r="9" spans="1:13" ht="12.75">
      <c r="A9" s="30"/>
      <c r="B9" s="147">
        <v>0</v>
      </c>
      <c r="C9" t="s">
        <v>93</v>
      </c>
      <c r="D9" s="2"/>
      <c r="E9" s="51"/>
      <c r="F9" s="2"/>
      <c r="G9" s="2"/>
      <c r="H9" s="2"/>
      <c r="I9" s="2"/>
      <c r="J9" s="2"/>
      <c r="K9" s="2"/>
      <c r="L9" s="2"/>
      <c r="M9" s="31"/>
    </row>
    <row r="10" spans="1:13" ht="12.75">
      <c r="A10" s="30"/>
      <c r="B10" s="2"/>
      <c r="C10" s="2"/>
      <c r="D10" s="2"/>
      <c r="E10" s="51"/>
      <c r="F10" s="2"/>
      <c r="G10" s="2"/>
      <c r="H10" s="2"/>
      <c r="I10" s="2"/>
      <c r="J10" s="2"/>
      <c r="K10" s="2"/>
      <c r="L10" s="2"/>
      <c r="M10" s="31"/>
    </row>
    <row r="11" spans="1:13" ht="12.75" customHeight="1" thickBot="1">
      <c r="A11" s="30"/>
      <c r="B11" s="2"/>
      <c r="C11" s="2"/>
      <c r="D11" s="2"/>
      <c r="E11" s="51"/>
      <c r="F11" s="2"/>
      <c r="G11" s="2"/>
      <c r="H11" s="2"/>
      <c r="I11" s="2"/>
      <c r="J11" s="2"/>
      <c r="K11" s="2"/>
      <c r="L11" s="2"/>
      <c r="M11" s="31"/>
    </row>
    <row r="12" spans="1:13" ht="12.75" customHeight="1">
      <c r="A12" s="209" t="s">
        <v>76</v>
      </c>
      <c r="B12" s="211" t="s">
        <v>4</v>
      </c>
      <c r="C12" s="212"/>
      <c r="D12" s="213"/>
      <c r="E12" s="53" t="s">
        <v>77</v>
      </c>
      <c r="F12" s="35" t="s">
        <v>87</v>
      </c>
      <c r="G12" s="35" t="s">
        <v>86</v>
      </c>
      <c r="H12" s="35" t="s">
        <v>88</v>
      </c>
      <c r="I12" s="35" t="s">
        <v>89</v>
      </c>
      <c r="J12" s="217" t="s">
        <v>78</v>
      </c>
      <c r="K12" s="218"/>
      <c r="L12" s="218"/>
      <c r="M12" s="219"/>
    </row>
    <row r="13" spans="1:13" ht="12.75" customHeight="1">
      <c r="A13" s="210"/>
      <c r="B13" s="214"/>
      <c r="C13" s="215"/>
      <c r="D13" s="216"/>
      <c r="E13" s="54" t="s">
        <v>79</v>
      </c>
      <c r="F13" s="36" t="s">
        <v>80</v>
      </c>
      <c r="G13" s="36" t="s">
        <v>80</v>
      </c>
      <c r="H13" s="36" t="s">
        <v>80</v>
      </c>
      <c r="I13" s="36" t="s">
        <v>80</v>
      </c>
      <c r="J13" s="37" t="s">
        <v>81</v>
      </c>
      <c r="K13" s="5" t="s">
        <v>82</v>
      </c>
      <c r="L13" s="5" t="s">
        <v>83</v>
      </c>
      <c r="M13" s="61" t="s">
        <v>3</v>
      </c>
    </row>
    <row r="14" spans="1:15" ht="22.5" customHeight="1">
      <c r="A14" s="38" t="s">
        <v>27</v>
      </c>
      <c r="B14" s="103" t="s">
        <v>118</v>
      </c>
      <c r="C14" s="144"/>
      <c r="D14" s="145"/>
      <c r="E14" s="146">
        <v>1972</v>
      </c>
      <c r="F14" s="134" t="s">
        <v>125</v>
      </c>
      <c r="G14" s="134" t="s">
        <v>125</v>
      </c>
      <c r="H14" s="134"/>
      <c r="I14" s="134"/>
      <c r="J14" s="68">
        <v>341</v>
      </c>
      <c r="K14" s="70">
        <v>356</v>
      </c>
      <c r="L14" s="67">
        <v>346</v>
      </c>
      <c r="M14" s="59">
        <f>SUM(J14:L14)</f>
        <v>1043</v>
      </c>
      <c r="O14">
        <v>2</v>
      </c>
    </row>
    <row r="15" spans="1:15" ht="22.5" customHeight="1">
      <c r="A15" s="38" t="s">
        <v>28</v>
      </c>
      <c r="B15" s="103" t="s">
        <v>115</v>
      </c>
      <c r="C15" s="144"/>
      <c r="D15" s="145"/>
      <c r="E15" s="146">
        <v>1952</v>
      </c>
      <c r="F15" s="134"/>
      <c r="G15" s="135" t="s">
        <v>125</v>
      </c>
      <c r="H15" s="135" t="s">
        <v>125</v>
      </c>
      <c r="I15" s="135" t="s">
        <v>125</v>
      </c>
      <c r="J15" s="66">
        <v>0</v>
      </c>
      <c r="K15" s="70">
        <v>344</v>
      </c>
      <c r="L15" s="67">
        <v>336</v>
      </c>
      <c r="M15" s="59">
        <f aca="true" t="shared" si="0" ref="M15:M24">SUM(J15:L15)</f>
        <v>680</v>
      </c>
      <c r="O15">
        <v>4</v>
      </c>
    </row>
    <row r="16" spans="1:15" ht="22.5" customHeight="1">
      <c r="A16" s="38" t="s">
        <v>29</v>
      </c>
      <c r="B16" s="103" t="s">
        <v>119</v>
      </c>
      <c r="C16" s="144"/>
      <c r="D16" s="145"/>
      <c r="E16" s="146">
        <v>1966</v>
      </c>
      <c r="F16" s="134" t="s">
        <v>125</v>
      </c>
      <c r="G16" s="134" t="s">
        <v>125</v>
      </c>
      <c r="H16" s="134" t="s">
        <v>125</v>
      </c>
      <c r="I16" s="134"/>
      <c r="J16" s="66">
        <v>354</v>
      </c>
      <c r="K16" s="70">
        <v>0</v>
      </c>
      <c r="L16" s="67">
        <v>344</v>
      </c>
      <c r="M16" s="59">
        <f t="shared" si="0"/>
        <v>698</v>
      </c>
      <c r="O16">
        <v>1</v>
      </c>
    </row>
    <row r="17" spans="1:15" ht="22.5" customHeight="1">
      <c r="A17" s="38" t="s">
        <v>30</v>
      </c>
      <c r="B17" s="103" t="s">
        <v>116</v>
      </c>
      <c r="C17" s="144"/>
      <c r="D17" s="145"/>
      <c r="E17" s="146">
        <v>1976</v>
      </c>
      <c r="F17" s="134"/>
      <c r="G17" s="134" t="s">
        <v>125</v>
      </c>
      <c r="H17" s="134"/>
      <c r="I17" s="134"/>
      <c r="J17" s="66">
        <v>326</v>
      </c>
      <c r="K17" s="70">
        <v>340</v>
      </c>
      <c r="L17" s="67">
        <v>330</v>
      </c>
      <c r="M17" s="59">
        <f t="shared" si="0"/>
        <v>996</v>
      </c>
      <c r="O17">
        <v>3</v>
      </c>
    </row>
    <row r="18" spans="1:15" ht="22.5" customHeight="1">
      <c r="A18" s="38" t="s">
        <v>31</v>
      </c>
      <c r="B18" s="103" t="s">
        <v>117</v>
      </c>
      <c r="C18" s="144"/>
      <c r="D18" s="145"/>
      <c r="E18" s="146">
        <v>1965</v>
      </c>
      <c r="F18" s="134"/>
      <c r="G18" s="134" t="s">
        <v>125</v>
      </c>
      <c r="H18" s="134" t="s">
        <v>125</v>
      </c>
      <c r="I18" s="134"/>
      <c r="J18" s="66">
        <v>335</v>
      </c>
      <c r="K18" s="70">
        <v>345</v>
      </c>
      <c r="L18" s="67">
        <v>337</v>
      </c>
      <c r="M18" s="59">
        <f t="shared" si="0"/>
        <v>1017</v>
      </c>
      <c r="O18">
        <v>3</v>
      </c>
    </row>
    <row r="19" spans="1:15" ht="22.5" customHeight="1">
      <c r="A19" s="38" t="s">
        <v>32</v>
      </c>
      <c r="B19" s="108" t="s">
        <v>120</v>
      </c>
      <c r="C19" s="144"/>
      <c r="D19" s="145"/>
      <c r="E19" s="146">
        <v>1961</v>
      </c>
      <c r="F19" s="134" t="s">
        <v>125</v>
      </c>
      <c r="G19" s="134" t="s">
        <v>125</v>
      </c>
      <c r="H19" s="134" t="s">
        <v>125</v>
      </c>
      <c r="I19" s="134"/>
      <c r="J19" s="66">
        <v>311</v>
      </c>
      <c r="K19" s="70">
        <v>337</v>
      </c>
      <c r="L19" s="67">
        <v>321</v>
      </c>
      <c r="M19" s="59">
        <f t="shared" si="0"/>
        <v>969</v>
      </c>
      <c r="O19">
        <v>3</v>
      </c>
    </row>
    <row r="20" spans="1:15" ht="22.5" customHeight="1">
      <c r="A20" s="38" t="s">
        <v>33</v>
      </c>
      <c r="B20" s="103" t="s">
        <v>123</v>
      </c>
      <c r="C20" s="144"/>
      <c r="D20" s="145"/>
      <c r="E20" s="146">
        <v>1978</v>
      </c>
      <c r="F20" s="134" t="s">
        <v>125</v>
      </c>
      <c r="G20" s="134" t="s">
        <v>125</v>
      </c>
      <c r="H20" s="134"/>
      <c r="I20" s="134"/>
      <c r="J20" s="66">
        <v>340</v>
      </c>
      <c r="K20" s="70">
        <v>317</v>
      </c>
      <c r="L20" s="67">
        <v>319</v>
      </c>
      <c r="M20" s="59">
        <f t="shared" si="0"/>
        <v>976</v>
      </c>
      <c r="O20">
        <v>2</v>
      </c>
    </row>
    <row r="21" spans="1:15" ht="22.5" customHeight="1">
      <c r="A21" s="38" t="s">
        <v>34</v>
      </c>
      <c r="B21" s="188" t="s">
        <v>122</v>
      </c>
      <c r="C21" s="189"/>
      <c r="D21" s="190"/>
      <c r="E21" s="191">
        <v>1952</v>
      </c>
      <c r="F21" s="192"/>
      <c r="G21" s="192" t="s">
        <v>125</v>
      </c>
      <c r="H21" s="192" t="s">
        <v>125</v>
      </c>
      <c r="I21" s="192" t="s">
        <v>125</v>
      </c>
      <c r="J21" s="201">
        <v>0</v>
      </c>
      <c r="K21" s="195">
        <v>0</v>
      </c>
      <c r="L21" s="196">
        <v>0</v>
      </c>
      <c r="M21" s="197">
        <f t="shared" si="0"/>
        <v>0</v>
      </c>
      <c r="O21">
        <v>3</v>
      </c>
    </row>
    <row r="22" spans="1:15" ht="22.5" customHeight="1">
      <c r="A22" s="38" t="s">
        <v>35</v>
      </c>
      <c r="B22" s="103" t="s">
        <v>189</v>
      </c>
      <c r="C22" s="144"/>
      <c r="D22" s="145"/>
      <c r="E22" s="146">
        <v>1984</v>
      </c>
      <c r="F22" s="134"/>
      <c r="G22" s="134" t="s">
        <v>125</v>
      </c>
      <c r="H22" s="134"/>
      <c r="I22" s="134"/>
      <c r="J22" s="66">
        <v>323</v>
      </c>
      <c r="K22" s="70">
        <v>331</v>
      </c>
      <c r="L22" s="67">
        <v>0</v>
      </c>
      <c r="M22" s="59">
        <f t="shared" si="0"/>
        <v>654</v>
      </c>
      <c r="O22">
        <v>4</v>
      </c>
    </row>
    <row r="23" spans="1:15" ht="22.5" customHeight="1">
      <c r="A23" s="38" t="s">
        <v>36</v>
      </c>
      <c r="B23" s="103" t="s">
        <v>121</v>
      </c>
      <c r="C23" s="144"/>
      <c r="D23" s="145"/>
      <c r="E23" s="146">
        <v>1967</v>
      </c>
      <c r="F23" s="134" t="s">
        <v>125</v>
      </c>
      <c r="G23" s="134" t="s">
        <v>125</v>
      </c>
      <c r="H23" s="134" t="s">
        <v>125</v>
      </c>
      <c r="I23" s="134"/>
      <c r="J23" s="66">
        <v>0</v>
      </c>
      <c r="K23" s="70">
        <v>300</v>
      </c>
      <c r="L23" s="67">
        <v>299</v>
      </c>
      <c r="M23" s="59">
        <f t="shared" si="0"/>
        <v>599</v>
      </c>
      <c r="O23">
        <v>4</v>
      </c>
    </row>
    <row r="24" spans="1:15" ht="22.5" customHeight="1">
      <c r="A24" s="38" t="s">
        <v>37</v>
      </c>
      <c r="B24" s="103" t="s">
        <v>124</v>
      </c>
      <c r="C24" s="144"/>
      <c r="D24" s="145"/>
      <c r="E24" s="146">
        <v>1957</v>
      </c>
      <c r="F24" s="134"/>
      <c r="G24" s="134" t="s">
        <v>125</v>
      </c>
      <c r="H24" s="134" t="s">
        <v>125</v>
      </c>
      <c r="I24" s="134" t="s">
        <v>125</v>
      </c>
      <c r="J24" s="66">
        <v>0</v>
      </c>
      <c r="K24" s="70">
        <v>293</v>
      </c>
      <c r="L24" s="67">
        <v>293</v>
      </c>
      <c r="M24" s="59">
        <f t="shared" si="0"/>
        <v>586</v>
      </c>
      <c r="O24">
        <v>1</v>
      </c>
    </row>
    <row r="25" spans="1:13" ht="22.5" customHeight="1">
      <c r="A25" s="38" t="s">
        <v>38</v>
      </c>
      <c r="B25" s="83"/>
      <c r="C25" s="49"/>
      <c r="D25" s="50"/>
      <c r="E25" s="44"/>
      <c r="F25" s="134"/>
      <c r="G25" s="134"/>
      <c r="H25" s="134"/>
      <c r="I25" s="134"/>
      <c r="J25" s="66"/>
      <c r="K25" s="70"/>
      <c r="L25" s="67"/>
      <c r="M25" s="59"/>
    </row>
    <row r="26" spans="1:14" ht="22.5" customHeight="1">
      <c r="A26" s="38" t="s">
        <v>39</v>
      </c>
      <c r="B26" s="103"/>
      <c r="C26" s="144"/>
      <c r="D26" s="145"/>
      <c r="E26" s="146"/>
      <c r="F26" s="134"/>
      <c r="G26" s="134"/>
      <c r="H26" s="134"/>
      <c r="I26" s="134"/>
      <c r="J26" s="66"/>
      <c r="K26" s="70"/>
      <c r="L26" s="67"/>
      <c r="M26" s="59"/>
      <c r="N26" s="2"/>
    </row>
    <row r="27" spans="1:14" ht="22.5" customHeight="1">
      <c r="A27" s="38" t="s">
        <v>40</v>
      </c>
      <c r="B27" s="103"/>
      <c r="C27" s="144"/>
      <c r="D27" s="145"/>
      <c r="E27" s="146"/>
      <c r="F27" s="134"/>
      <c r="G27" s="134"/>
      <c r="H27" s="134"/>
      <c r="I27" s="134"/>
      <c r="J27" s="66"/>
      <c r="K27" s="70"/>
      <c r="L27" s="67"/>
      <c r="M27" s="59"/>
      <c r="N27" s="2"/>
    </row>
    <row r="28" spans="1:14" ht="22.5" customHeight="1">
      <c r="A28" s="38" t="s">
        <v>41</v>
      </c>
      <c r="B28" s="103"/>
      <c r="C28" s="144"/>
      <c r="D28" s="145"/>
      <c r="E28" s="146"/>
      <c r="F28" s="134"/>
      <c r="G28" s="135"/>
      <c r="H28" s="135"/>
      <c r="I28" s="135"/>
      <c r="J28" s="66"/>
      <c r="K28" s="70"/>
      <c r="L28" s="67"/>
      <c r="M28" s="59"/>
      <c r="N28" s="2"/>
    </row>
    <row r="29" spans="1:13" ht="22.5" customHeight="1">
      <c r="A29" s="38" t="s">
        <v>42</v>
      </c>
      <c r="B29" s="103"/>
      <c r="C29" s="144"/>
      <c r="D29" s="145"/>
      <c r="E29" s="146"/>
      <c r="F29" s="134"/>
      <c r="G29" s="134"/>
      <c r="H29" s="134"/>
      <c r="I29" s="134"/>
      <c r="J29" s="66"/>
      <c r="K29" s="70"/>
      <c r="L29" s="67"/>
      <c r="M29" s="59"/>
    </row>
    <row r="30" spans="1:13" ht="22.5" customHeight="1">
      <c r="A30" s="38" t="s">
        <v>43</v>
      </c>
      <c r="B30" s="103"/>
      <c r="C30" s="144"/>
      <c r="D30" s="145"/>
      <c r="E30" s="146"/>
      <c r="F30" s="134"/>
      <c r="G30" s="134"/>
      <c r="H30" s="134"/>
      <c r="I30" s="134"/>
      <c r="J30" s="64"/>
      <c r="K30" s="44"/>
      <c r="L30" s="46"/>
      <c r="M30" s="59"/>
    </row>
    <row r="31" spans="1:13" ht="22.5" customHeight="1">
      <c r="A31" s="38" t="s">
        <v>44</v>
      </c>
      <c r="B31" s="103"/>
      <c r="C31" s="144"/>
      <c r="D31" s="145"/>
      <c r="E31" s="146"/>
      <c r="F31" s="134"/>
      <c r="G31" s="134"/>
      <c r="H31" s="134"/>
      <c r="I31" s="134"/>
      <c r="J31" s="45"/>
      <c r="K31" s="44"/>
      <c r="L31" s="46"/>
      <c r="M31" s="59"/>
    </row>
    <row r="32" spans="1:13" ht="22.5" customHeight="1">
      <c r="A32" s="38" t="s">
        <v>45</v>
      </c>
      <c r="B32" s="108"/>
      <c r="C32" s="144"/>
      <c r="D32" s="145"/>
      <c r="E32" s="146"/>
      <c r="F32" s="134"/>
      <c r="G32" s="134"/>
      <c r="H32" s="134"/>
      <c r="I32" s="134"/>
      <c r="J32" s="45"/>
      <c r="K32" s="44"/>
      <c r="L32" s="46"/>
      <c r="M32" s="59"/>
    </row>
    <row r="33" spans="1:13" ht="22.5" customHeight="1">
      <c r="A33" s="38" t="s">
        <v>46</v>
      </c>
      <c r="B33" s="103"/>
      <c r="C33" s="144"/>
      <c r="D33" s="145"/>
      <c r="E33" s="146"/>
      <c r="F33" s="134"/>
      <c r="G33" s="134"/>
      <c r="H33" s="134"/>
      <c r="I33" s="134"/>
      <c r="J33" s="45"/>
      <c r="K33" s="44"/>
      <c r="L33" s="46"/>
      <c r="M33" s="47"/>
    </row>
    <row r="34" spans="1:13" ht="22.5" customHeight="1">
      <c r="A34" s="38" t="s">
        <v>47</v>
      </c>
      <c r="B34" s="103"/>
      <c r="C34" s="144"/>
      <c r="D34" s="145"/>
      <c r="E34" s="146"/>
      <c r="F34" s="134"/>
      <c r="G34" s="134"/>
      <c r="H34" s="134"/>
      <c r="I34" s="134"/>
      <c r="J34" s="45"/>
      <c r="K34" s="44"/>
      <c r="L34" s="46"/>
      <c r="M34" s="47"/>
    </row>
    <row r="35" spans="1:13" ht="22.5" customHeight="1">
      <c r="A35" s="38" t="s">
        <v>48</v>
      </c>
      <c r="B35" s="103"/>
      <c r="C35" s="144"/>
      <c r="D35" s="145"/>
      <c r="E35" s="146"/>
      <c r="F35" s="134"/>
      <c r="G35" s="134"/>
      <c r="H35" s="134"/>
      <c r="I35" s="134"/>
      <c r="J35" s="45"/>
      <c r="K35" s="44"/>
      <c r="L35" s="46"/>
      <c r="M35" s="47"/>
    </row>
    <row r="36" spans="1:13" ht="22.5" customHeight="1">
      <c r="A36" s="38" t="s">
        <v>49</v>
      </c>
      <c r="B36" s="103"/>
      <c r="C36" s="144"/>
      <c r="D36" s="145"/>
      <c r="E36" s="146"/>
      <c r="F36" s="134"/>
      <c r="G36" s="134"/>
      <c r="H36" s="134"/>
      <c r="I36" s="134"/>
      <c r="J36" s="45"/>
      <c r="K36" s="44"/>
      <c r="L36" s="46"/>
      <c r="M36" s="47"/>
    </row>
    <row r="37" spans="1:13" ht="22.5" customHeight="1">
      <c r="A37" s="38" t="s">
        <v>50</v>
      </c>
      <c r="B37" s="103"/>
      <c r="C37" s="144"/>
      <c r="D37" s="145"/>
      <c r="E37" s="146"/>
      <c r="F37" s="134"/>
      <c r="G37" s="134"/>
      <c r="H37" s="134"/>
      <c r="I37" s="134"/>
      <c r="J37" s="45"/>
      <c r="K37" s="44"/>
      <c r="L37" s="46"/>
      <c r="M37" s="47"/>
    </row>
    <row r="38" spans="1:13" ht="22.5" customHeight="1">
      <c r="A38" s="38" t="s">
        <v>51</v>
      </c>
      <c r="B38" s="48"/>
      <c r="C38" s="49"/>
      <c r="D38" s="50"/>
      <c r="E38" s="44"/>
      <c r="F38" s="79"/>
      <c r="G38" s="79"/>
      <c r="H38" s="79"/>
      <c r="I38" s="81"/>
      <c r="J38" s="45"/>
      <c r="K38" s="44"/>
      <c r="L38" s="46"/>
      <c r="M38" s="47"/>
    </row>
    <row r="39" spans="2:13" ht="18" customHeight="1">
      <c r="B39" s="43" t="s">
        <v>84</v>
      </c>
      <c r="E39" s="102">
        <v>10</v>
      </c>
      <c r="F39" s="80"/>
      <c r="G39" s="80"/>
      <c r="H39" s="80"/>
      <c r="I39" s="82" t="s">
        <v>85</v>
      </c>
      <c r="J39" s="75">
        <v>7</v>
      </c>
      <c r="K39" s="75">
        <v>9</v>
      </c>
      <c r="L39" s="75">
        <v>9</v>
      </c>
      <c r="M39" s="55"/>
    </row>
  </sheetData>
  <sheetProtection/>
  <mergeCells count="4">
    <mergeCell ref="A1:M1"/>
    <mergeCell ref="A12:A13"/>
    <mergeCell ref="B12:D13"/>
    <mergeCell ref="J12:M12"/>
  </mergeCells>
  <printOptions/>
  <pageMargins left="0.62" right="0.32" top="0.47" bottom="0.6" header="0.37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7">
      <selection activeCell="B18" sqref="B18:M18"/>
    </sheetView>
  </sheetViews>
  <sheetFormatPr defaultColWidth="11.421875" defaultRowHeight="12.75"/>
  <cols>
    <col min="1" max="1" width="4.00390625" style="0" customWidth="1"/>
    <col min="2" max="2" width="7.7109375" style="6" customWidth="1"/>
    <col min="3" max="3" width="11.421875" style="6" customWidth="1"/>
    <col min="4" max="4" width="6.8515625" style="6" customWidth="1"/>
    <col min="5" max="5" width="6.421875" style="6" bestFit="1" customWidth="1"/>
    <col min="6" max="6" width="6.8515625" style="0" bestFit="1" customWidth="1"/>
    <col min="7" max="7" width="8.140625" style="0" bestFit="1" customWidth="1"/>
    <col min="8" max="8" width="6.28125" style="0" bestFit="1" customWidth="1"/>
    <col min="9" max="9" width="8.140625" style="0" customWidth="1"/>
    <col min="10" max="12" width="6.7109375" style="0" customWidth="1"/>
    <col min="13" max="13" width="7.8515625" style="0" bestFit="1" customWidth="1"/>
    <col min="15" max="16" width="0" style="0" hidden="1" customWidth="1"/>
  </cols>
  <sheetData>
    <row r="1" spans="1:13" ht="18">
      <c r="A1" s="206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30"/>
      <c r="B2" s="2"/>
      <c r="C2" s="2"/>
      <c r="D2" s="2"/>
      <c r="E2" s="51"/>
      <c r="F2" s="2"/>
      <c r="G2" s="2"/>
      <c r="H2" s="2"/>
      <c r="I2" s="2"/>
      <c r="J2" s="2"/>
      <c r="K2" s="2"/>
      <c r="L2" s="2"/>
      <c r="M2" s="31"/>
    </row>
    <row r="3" spans="1:13" ht="12.75">
      <c r="A3" s="30"/>
      <c r="B3" s="2"/>
      <c r="C3" s="2"/>
      <c r="D3" s="2"/>
      <c r="E3" s="51"/>
      <c r="F3" s="2"/>
      <c r="G3" s="2"/>
      <c r="H3" s="2"/>
      <c r="I3" s="2"/>
      <c r="J3" s="2"/>
      <c r="K3" s="2"/>
      <c r="L3" s="2"/>
      <c r="M3" s="31"/>
    </row>
    <row r="4" spans="1:13" ht="15.75">
      <c r="A4" s="32" t="s">
        <v>10</v>
      </c>
      <c r="B4" s="2"/>
      <c r="C4" s="2"/>
      <c r="D4" s="33" t="s">
        <v>144</v>
      </c>
      <c r="E4" s="52"/>
      <c r="F4" s="34"/>
      <c r="G4" s="34"/>
      <c r="H4" s="34"/>
      <c r="I4" s="34"/>
      <c r="J4" s="34"/>
      <c r="K4" s="2"/>
      <c r="L4" s="2"/>
      <c r="M4" s="31"/>
    </row>
    <row r="5" spans="1:13" ht="12.75">
      <c r="A5" s="30"/>
      <c r="B5" s="2"/>
      <c r="C5" s="2"/>
      <c r="D5" s="2"/>
      <c r="E5" s="51"/>
      <c r="F5" s="2"/>
      <c r="G5" s="2"/>
      <c r="H5" s="2"/>
      <c r="I5" s="2"/>
      <c r="J5" s="2"/>
      <c r="K5" s="2"/>
      <c r="L5" s="2"/>
      <c r="M5" s="31"/>
    </row>
    <row r="6" spans="1:13" ht="12.75">
      <c r="A6" s="30"/>
      <c r="B6" s="75">
        <v>3</v>
      </c>
      <c r="C6" t="s">
        <v>90</v>
      </c>
      <c r="D6" s="2"/>
      <c r="E6" s="51"/>
      <c r="F6" s="2"/>
      <c r="G6" s="2"/>
      <c r="H6" s="2"/>
      <c r="I6" s="2"/>
      <c r="J6" s="2"/>
      <c r="K6" s="2"/>
      <c r="L6" s="2"/>
      <c r="M6" s="31"/>
    </row>
    <row r="7" spans="1:13" ht="12.75">
      <c r="A7" s="30"/>
      <c r="B7" s="75">
        <v>0</v>
      </c>
      <c r="C7" t="s">
        <v>91</v>
      </c>
      <c r="D7" s="2"/>
      <c r="E7" s="51"/>
      <c r="F7" s="2"/>
      <c r="G7" s="2"/>
      <c r="H7" s="2"/>
      <c r="I7" s="2"/>
      <c r="J7" s="2"/>
      <c r="K7" s="2"/>
      <c r="L7" s="2"/>
      <c r="M7" s="31"/>
    </row>
    <row r="8" spans="1:13" ht="12.75">
      <c r="A8" s="30"/>
      <c r="B8" s="75">
        <v>1</v>
      </c>
      <c r="C8" t="s">
        <v>92</v>
      </c>
      <c r="D8" s="2"/>
      <c r="E8" s="51"/>
      <c r="F8" s="2"/>
      <c r="G8" s="2"/>
      <c r="H8" s="2"/>
      <c r="I8" s="2"/>
      <c r="J8" s="2"/>
      <c r="K8" s="2"/>
      <c r="L8" s="2"/>
      <c r="M8" s="31"/>
    </row>
    <row r="9" spans="1:13" ht="12.75">
      <c r="A9" s="30"/>
      <c r="B9" s="75">
        <v>0</v>
      </c>
      <c r="C9" t="s">
        <v>93</v>
      </c>
      <c r="D9" s="2"/>
      <c r="E9" s="51"/>
      <c r="F9" s="2"/>
      <c r="G9" s="2"/>
      <c r="H9" s="2"/>
      <c r="I9" s="2"/>
      <c r="J9" s="2"/>
      <c r="K9" s="2"/>
      <c r="L9" s="2"/>
      <c r="M9" s="31"/>
    </row>
    <row r="10" spans="1:13" ht="12.75">
      <c r="A10" s="30"/>
      <c r="B10" s="2"/>
      <c r="C10" s="2"/>
      <c r="D10" s="2"/>
      <c r="E10" s="51"/>
      <c r="F10" s="2"/>
      <c r="G10" s="2"/>
      <c r="H10" s="2"/>
      <c r="I10" s="2"/>
      <c r="J10" s="2"/>
      <c r="K10" s="2"/>
      <c r="L10" s="2"/>
      <c r="M10" s="31"/>
    </row>
    <row r="11" spans="1:13" ht="12.75" customHeight="1" thickBot="1">
      <c r="A11" s="30"/>
      <c r="B11" s="2"/>
      <c r="C11" s="2"/>
      <c r="D11" s="2"/>
      <c r="E11" s="51"/>
      <c r="F11" s="2"/>
      <c r="G11" s="2"/>
      <c r="H11" s="2"/>
      <c r="I11" s="2"/>
      <c r="J11" s="2"/>
      <c r="K11" s="2"/>
      <c r="L11" s="2"/>
      <c r="M11" s="31"/>
    </row>
    <row r="12" spans="1:13" ht="12.75" customHeight="1">
      <c r="A12" s="209" t="s">
        <v>76</v>
      </c>
      <c r="B12" s="211" t="s">
        <v>4</v>
      </c>
      <c r="C12" s="212"/>
      <c r="D12" s="213"/>
      <c r="E12" s="53" t="s">
        <v>77</v>
      </c>
      <c r="F12" s="35" t="s">
        <v>87</v>
      </c>
      <c r="G12" s="35" t="s">
        <v>86</v>
      </c>
      <c r="H12" s="35" t="s">
        <v>88</v>
      </c>
      <c r="I12" s="35" t="s">
        <v>89</v>
      </c>
      <c r="J12" s="217" t="s">
        <v>78</v>
      </c>
      <c r="K12" s="218"/>
      <c r="L12" s="218"/>
      <c r="M12" s="219"/>
    </row>
    <row r="13" spans="1:13" ht="12.75" customHeight="1">
      <c r="A13" s="210"/>
      <c r="B13" s="214"/>
      <c r="C13" s="215"/>
      <c r="D13" s="216"/>
      <c r="E13" s="54" t="s">
        <v>79</v>
      </c>
      <c r="F13" s="36" t="s">
        <v>80</v>
      </c>
      <c r="G13" s="36" t="s">
        <v>80</v>
      </c>
      <c r="H13" s="36" t="s">
        <v>80</v>
      </c>
      <c r="I13" s="36" t="s">
        <v>80</v>
      </c>
      <c r="J13" s="37" t="s">
        <v>81</v>
      </c>
      <c r="K13" s="5" t="s">
        <v>82</v>
      </c>
      <c r="L13" s="5" t="s">
        <v>83</v>
      </c>
      <c r="M13" s="61" t="s">
        <v>3</v>
      </c>
    </row>
    <row r="14" spans="1:15" ht="22.5" customHeight="1">
      <c r="A14" s="38" t="s">
        <v>27</v>
      </c>
      <c r="B14" s="108" t="s">
        <v>138</v>
      </c>
      <c r="C14" s="144"/>
      <c r="D14" s="145"/>
      <c r="E14" s="146">
        <v>1972</v>
      </c>
      <c r="F14" s="134" t="s">
        <v>125</v>
      </c>
      <c r="G14" s="134" t="s">
        <v>125</v>
      </c>
      <c r="H14" s="135"/>
      <c r="I14" s="135"/>
      <c r="J14" s="45">
        <v>348</v>
      </c>
      <c r="K14" s="44">
        <v>358</v>
      </c>
      <c r="L14" s="46">
        <v>347</v>
      </c>
      <c r="M14" s="59">
        <f aca="true" t="shared" si="0" ref="M14:M21">SUM(J14:L14)</f>
        <v>1053</v>
      </c>
      <c r="O14">
        <v>2</v>
      </c>
    </row>
    <row r="15" spans="1:15" ht="22.5" customHeight="1">
      <c r="A15" s="38" t="s">
        <v>28</v>
      </c>
      <c r="B15" s="103" t="s">
        <v>143</v>
      </c>
      <c r="C15" s="144"/>
      <c r="D15" s="145"/>
      <c r="E15" s="146">
        <v>1975</v>
      </c>
      <c r="F15" s="134" t="s">
        <v>125</v>
      </c>
      <c r="G15" s="134" t="s">
        <v>125</v>
      </c>
      <c r="H15" s="134"/>
      <c r="I15" s="134"/>
      <c r="J15" s="45">
        <v>322</v>
      </c>
      <c r="K15" s="44">
        <v>333</v>
      </c>
      <c r="L15" s="46">
        <v>318</v>
      </c>
      <c r="M15" s="59">
        <f t="shared" si="0"/>
        <v>973</v>
      </c>
      <c r="O15">
        <v>2</v>
      </c>
    </row>
    <row r="16" spans="1:15" ht="22.5" customHeight="1">
      <c r="A16" s="38" t="s">
        <v>29</v>
      </c>
      <c r="B16" s="103" t="s">
        <v>139</v>
      </c>
      <c r="C16" s="144"/>
      <c r="D16" s="145"/>
      <c r="E16" s="146">
        <v>1945</v>
      </c>
      <c r="F16" s="134"/>
      <c r="G16" s="134" t="s">
        <v>125</v>
      </c>
      <c r="H16" s="134" t="s">
        <v>125</v>
      </c>
      <c r="I16" s="134" t="s">
        <v>125</v>
      </c>
      <c r="J16" s="45">
        <v>300</v>
      </c>
      <c r="K16" s="44">
        <v>0</v>
      </c>
      <c r="L16" s="46">
        <v>0</v>
      </c>
      <c r="M16" s="59">
        <f t="shared" si="0"/>
        <v>300</v>
      </c>
      <c r="O16">
        <v>4</v>
      </c>
    </row>
    <row r="17" spans="1:15" ht="22.5" customHeight="1">
      <c r="A17" s="38" t="s">
        <v>30</v>
      </c>
      <c r="B17" s="103" t="s">
        <v>141</v>
      </c>
      <c r="C17" s="144"/>
      <c r="D17" s="145"/>
      <c r="E17" s="146">
        <v>1964</v>
      </c>
      <c r="F17" s="134"/>
      <c r="G17" s="134" t="s">
        <v>125</v>
      </c>
      <c r="H17" s="134" t="s">
        <v>125</v>
      </c>
      <c r="I17" s="134"/>
      <c r="J17" s="45">
        <v>294</v>
      </c>
      <c r="K17" s="44">
        <v>293</v>
      </c>
      <c r="L17" s="46">
        <v>292</v>
      </c>
      <c r="M17" s="59">
        <f t="shared" si="0"/>
        <v>879</v>
      </c>
      <c r="O17">
        <v>3</v>
      </c>
    </row>
    <row r="18" spans="1:15" ht="22.5" customHeight="1">
      <c r="A18" s="38" t="s">
        <v>31</v>
      </c>
      <c r="B18" s="188" t="s">
        <v>140</v>
      </c>
      <c r="C18" s="189"/>
      <c r="D18" s="190"/>
      <c r="E18" s="191">
        <v>1959</v>
      </c>
      <c r="F18" s="192"/>
      <c r="G18" s="192" t="s">
        <v>125</v>
      </c>
      <c r="H18" s="192" t="s">
        <v>125</v>
      </c>
      <c r="I18" s="192" t="s">
        <v>125</v>
      </c>
      <c r="J18" s="194">
        <v>0</v>
      </c>
      <c r="K18" s="191">
        <v>0</v>
      </c>
      <c r="L18" s="205">
        <v>0</v>
      </c>
      <c r="M18" s="197">
        <f t="shared" si="0"/>
        <v>0</v>
      </c>
      <c r="O18">
        <v>3</v>
      </c>
    </row>
    <row r="19" spans="1:15" ht="22.5" customHeight="1">
      <c r="A19" s="38" t="s">
        <v>32</v>
      </c>
      <c r="B19" s="103" t="s">
        <v>142</v>
      </c>
      <c r="C19" s="144"/>
      <c r="D19" s="145"/>
      <c r="E19" s="146">
        <v>1962</v>
      </c>
      <c r="F19" s="134"/>
      <c r="G19" s="134" t="s">
        <v>125</v>
      </c>
      <c r="H19" s="134" t="s">
        <v>125</v>
      </c>
      <c r="I19" s="134"/>
      <c r="J19" s="45">
        <v>331</v>
      </c>
      <c r="K19" s="44">
        <v>307</v>
      </c>
      <c r="L19" s="46">
        <v>313</v>
      </c>
      <c r="M19" s="59">
        <f t="shared" si="0"/>
        <v>951</v>
      </c>
      <c r="O19">
        <v>3</v>
      </c>
    </row>
    <row r="20" spans="1:15" ht="22.5" customHeight="1">
      <c r="A20" s="38" t="s">
        <v>33</v>
      </c>
      <c r="B20" s="103" t="s">
        <v>268</v>
      </c>
      <c r="C20" s="144"/>
      <c r="D20" s="145"/>
      <c r="E20" s="146">
        <v>1975</v>
      </c>
      <c r="F20" s="134"/>
      <c r="G20" s="134" t="s">
        <v>125</v>
      </c>
      <c r="H20" s="134"/>
      <c r="I20" s="134"/>
      <c r="J20" s="45">
        <v>342</v>
      </c>
      <c r="K20" s="44">
        <v>332</v>
      </c>
      <c r="L20" s="46">
        <v>0</v>
      </c>
      <c r="M20" s="59">
        <f t="shared" si="0"/>
        <v>674</v>
      </c>
      <c r="O20">
        <v>1</v>
      </c>
    </row>
    <row r="21" spans="1:15" ht="22.5" customHeight="1">
      <c r="A21" s="38" t="s">
        <v>34</v>
      </c>
      <c r="B21" s="103" t="s">
        <v>204</v>
      </c>
      <c r="C21" s="144"/>
      <c r="D21" s="145"/>
      <c r="E21" s="146">
        <v>1976</v>
      </c>
      <c r="F21" s="134"/>
      <c r="G21" s="134" t="s">
        <v>125</v>
      </c>
      <c r="H21" s="134"/>
      <c r="I21" s="134"/>
      <c r="J21" s="45">
        <v>287</v>
      </c>
      <c r="K21" s="44">
        <v>336</v>
      </c>
      <c r="L21" s="46">
        <v>322</v>
      </c>
      <c r="M21" s="59">
        <f t="shared" si="0"/>
        <v>945</v>
      </c>
      <c r="O21">
        <v>1</v>
      </c>
    </row>
    <row r="22" spans="1:15" ht="22.5" customHeight="1">
      <c r="A22" s="38" t="s">
        <v>35</v>
      </c>
      <c r="B22" s="103" t="s">
        <v>211</v>
      </c>
      <c r="C22" s="144"/>
      <c r="D22" s="145"/>
      <c r="E22" s="146">
        <v>1977</v>
      </c>
      <c r="F22" s="134"/>
      <c r="G22" s="134" t="s">
        <v>125</v>
      </c>
      <c r="H22" s="134"/>
      <c r="I22" s="134"/>
      <c r="J22" s="45">
        <v>311</v>
      </c>
      <c r="K22" s="44">
        <v>290</v>
      </c>
      <c r="L22" s="46">
        <v>0</v>
      </c>
      <c r="M22" s="59">
        <f>SUM(J22:L22)</f>
        <v>601</v>
      </c>
      <c r="O22">
        <v>1</v>
      </c>
    </row>
    <row r="23" spans="1:13" ht="22.5" customHeight="1">
      <c r="A23" s="38" t="s">
        <v>36</v>
      </c>
      <c r="B23" s="103" t="s">
        <v>212</v>
      </c>
      <c r="C23" s="144"/>
      <c r="D23" s="145"/>
      <c r="E23" s="146">
        <v>1976</v>
      </c>
      <c r="F23" s="134"/>
      <c r="G23" s="134" t="s">
        <v>125</v>
      </c>
      <c r="H23" s="134"/>
      <c r="I23" s="134"/>
      <c r="J23" s="45">
        <v>286</v>
      </c>
      <c r="K23" s="44">
        <v>0</v>
      </c>
      <c r="L23" s="46">
        <v>304</v>
      </c>
      <c r="M23" s="59">
        <f>SUM(J23:L23)</f>
        <v>590</v>
      </c>
    </row>
    <row r="24" spans="1:13" ht="22.5" customHeight="1">
      <c r="A24" s="38" t="s">
        <v>37</v>
      </c>
      <c r="B24" s="103" t="s">
        <v>237</v>
      </c>
      <c r="C24" s="144"/>
      <c r="D24" s="145"/>
      <c r="E24" s="146">
        <v>1999</v>
      </c>
      <c r="F24" s="134"/>
      <c r="G24" s="134" t="s">
        <v>125</v>
      </c>
      <c r="H24" s="134"/>
      <c r="I24" s="134"/>
      <c r="J24" s="45">
        <v>284</v>
      </c>
      <c r="K24" s="44">
        <v>0</v>
      </c>
      <c r="L24" s="46">
        <v>0</v>
      </c>
      <c r="M24" s="59">
        <f>SUM(J24:L24)</f>
        <v>284</v>
      </c>
    </row>
    <row r="25" spans="1:13" ht="22.5" customHeight="1">
      <c r="A25" s="38" t="s">
        <v>38</v>
      </c>
      <c r="B25" s="103" t="s">
        <v>269</v>
      </c>
      <c r="C25" s="144"/>
      <c r="D25" s="145"/>
      <c r="E25" s="94">
        <v>1965</v>
      </c>
      <c r="F25" s="134"/>
      <c r="G25" s="134" t="s">
        <v>125</v>
      </c>
      <c r="H25" s="134" t="s">
        <v>125</v>
      </c>
      <c r="I25" s="134"/>
      <c r="J25" s="45">
        <v>324</v>
      </c>
      <c r="K25" s="44">
        <v>0</v>
      </c>
      <c r="L25" s="46">
        <v>332</v>
      </c>
      <c r="M25" s="59">
        <f>SUM(J25:L25)</f>
        <v>656</v>
      </c>
    </row>
    <row r="26" spans="1:14" ht="22.5" customHeight="1">
      <c r="A26" s="38" t="s">
        <v>39</v>
      </c>
      <c r="B26" s="165"/>
      <c r="C26" s="144"/>
      <c r="D26" s="145"/>
      <c r="E26" s="146"/>
      <c r="F26" s="134"/>
      <c r="G26" s="134"/>
      <c r="H26" s="134"/>
      <c r="I26" s="134"/>
      <c r="J26" s="45"/>
      <c r="K26" s="44"/>
      <c r="L26" s="46"/>
      <c r="M26" s="59"/>
      <c r="N26" s="2"/>
    </row>
    <row r="27" spans="1:14" ht="22.5" customHeight="1">
      <c r="A27" s="38" t="s">
        <v>40</v>
      </c>
      <c r="B27" s="103"/>
      <c r="C27" s="144"/>
      <c r="D27" s="145"/>
      <c r="E27" s="146"/>
      <c r="F27" s="134"/>
      <c r="G27" s="134"/>
      <c r="H27" s="134"/>
      <c r="I27" s="134"/>
      <c r="J27" s="45"/>
      <c r="K27" s="44"/>
      <c r="L27" s="46"/>
      <c r="M27" s="59"/>
      <c r="N27" s="2"/>
    </row>
    <row r="28" spans="1:14" ht="22.5" customHeight="1">
      <c r="A28" s="38" t="s">
        <v>41</v>
      </c>
      <c r="B28" s="108"/>
      <c r="C28" s="144"/>
      <c r="D28" s="145"/>
      <c r="E28" s="146"/>
      <c r="F28" s="134"/>
      <c r="G28" s="134"/>
      <c r="H28" s="134"/>
      <c r="I28" s="134"/>
      <c r="J28" s="45"/>
      <c r="K28" s="44"/>
      <c r="L28" s="46"/>
      <c r="M28" s="47"/>
      <c r="N28" s="2"/>
    </row>
    <row r="29" spans="1:13" ht="22.5" customHeight="1">
      <c r="A29" s="38" t="s">
        <v>42</v>
      </c>
      <c r="B29" s="165" t="s">
        <v>188</v>
      </c>
      <c r="C29" s="144"/>
      <c r="D29" s="145"/>
      <c r="E29" s="146"/>
      <c r="F29" s="134"/>
      <c r="G29" s="134"/>
      <c r="H29" s="134"/>
      <c r="I29" s="134"/>
      <c r="J29" s="39"/>
      <c r="K29" s="1"/>
      <c r="L29" s="40"/>
      <c r="M29" s="8"/>
    </row>
    <row r="30" spans="1:13" ht="22.5" customHeight="1">
      <c r="A30" s="38" t="s">
        <v>43</v>
      </c>
      <c r="B30" s="103" t="s">
        <v>139</v>
      </c>
      <c r="C30" s="144"/>
      <c r="D30" s="145"/>
      <c r="E30" s="146">
        <v>1945</v>
      </c>
      <c r="F30" s="134"/>
      <c r="G30" s="134"/>
      <c r="H30" s="134"/>
      <c r="I30" s="134"/>
      <c r="J30" s="45">
        <v>296</v>
      </c>
      <c r="K30" s="65">
        <v>298</v>
      </c>
      <c r="L30" s="67">
        <v>297</v>
      </c>
      <c r="M30" s="59">
        <f>SUM(J30:L30)</f>
        <v>891</v>
      </c>
    </row>
    <row r="31" spans="1:13" ht="22.5" customHeight="1">
      <c r="A31" s="38" t="s">
        <v>44</v>
      </c>
      <c r="B31" s="103" t="s">
        <v>140</v>
      </c>
      <c r="C31" s="166"/>
      <c r="D31" s="167"/>
      <c r="E31" s="146">
        <v>1959</v>
      </c>
      <c r="F31" s="134"/>
      <c r="G31" s="134"/>
      <c r="H31" s="134"/>
      <c r="I31" s="134"/>
      <c r="J31" s="45">
        <v>295</v>
      </c>
      <c r="K31" s="65">
        <v>0</v>
      </c>
      <c r="L31" s="67">
        <v>0</v>
      </c>
      <c r="M31" s="59">
        <f>SUM(J31:L31)</f>
        <v>295</v>
      </c>
    </row>
    <row r="32" spans="1:13" ht="22.5" customHeight="1">
      <c r="A32" s="38" t="s">
        <v>45</v>
      </c>
      <c r="B32" s="41"/>
      <c r="C32" s="42"/>
      <c r="D32" s="3"/>
      <c r="E32" s="44"/>
      <c r="F32" s="79"/>
      <c r="G32" s="79"/>
      <c r="H32" s="79"/>
      <c r="I32" s="79"/>
      <c r="J32" s="39"/>
      <c r="K32" s="1"/>
      <c r="L32" s="40"/>
      <c r="M32" s="8"/>
    </row>
    <row r="33" spans="1:13" ht="22.5" customHeight="1">
      <c r="A33" s="38" t="s">
        <v>46</v>
      </c>
      <c r="B33" s="41"/>
      <c r="C33" s="42"/>
      <c r="D33" s="3"/>
      <c r="E33" s="44"/>
      <c r="F33" s="79"/>
      <c r="G33" s="79"/>
      <c r="H33" s="79"/>
      <c r="I33" s="79"/>
      <c r="J33" s="39"/>
      <c r="K33" s="1"/>
      <c r="L33" s="40"/>
      <c r="M33" s="8"/>
    </row>
    <row r="34" spans="1:13" ht="22.5" customHeight="1">
      <c r="A34" s="38" t="s">
        <v>47</v>
      </c>
      <c r="B34" s="41"/>
      <c r="C34" s="42"/>
      <c r="D34" s="3"/>
      <c r="E34" s="44"/>
      <c r="F34" s="79"/>
      <c r="G34" s="79"/>
      <c r="H34" s="79"/>
      <c r="I34" s="79"/>
      <c r="J34" s="39"/>
      <c r="K34" s="1"/>
      <c r="L34" s="40"/>
      <c r="M34" s="8"/>
    </row>
    <row r="35" spans="1:13" ht="22.5" customHeight="1">
      <c r="A35" s="38" t="s">
        <v>48</v>
      </c>
      <c r="B35" s="41"/>
      <c r="C35" s="42"/>
      <c r="D35" s="3"/>
      <c r="E35" s="44"/>
      <c r="F35" s="79"/>
      <c r="G35" s="79"/>
      <c r="H35" s="79"/>
      <c r="I35" s="79"/>
      <c r="J35" s="39"/>
      <c r="K35" s="1"/>
      <c r="L35" s="40"/>
      <c r="M35" s="8"/>
    </row>
    <row r="36" spans="1:13" ht="22.5" customHeight="1">
      <c r="A36" s="38" t="s">
        <v>49</v>
      </c>
      <c r="B36" s="41"/>
      <c r="C36" s="42"/>
      <c r="D36" s="3"/>
      <c r="E36" s="44"/>
      <c r="F36" s="79"/>
      <c r="G36" s="79"/>
      <c r="H36" s="79"/>
      <c r="I36" s="79"/>
      <c r="J36" s="39"/>
      <c r="K36" s="1"/>
      <c r="L36" s="40"/>
      <c r="M36" s="8"/>
    </row>
    <row r="37" spans="1:13" ht="22.5" customHeight="1">
      <c r="A37" s="38" t="s">
        <v>50</v>
      </c>
      <c r="B37" s="41"/>
      <c r="C37" s="42"/>
      <c r="D37" s="3"/>
      <c r="E37" s="44"/>
      <c r="F37" s="79"/>
      <c r="G37" s="79"/>
      <c r="H37" s="79"/>
      <c r="I37" s="79"/>
      <c r="J37" s="39"/>
      <c r="K37" s="1"/>
      <c r="L37" s="40"/>
      <c r="M37" s="8"/>
    </row>
    <row r="38" spans="1:13" ht="22.5" customHeight="1">
      <c r="A38" s="38" t="s">
        <v>51</v>
      </c>
      <c r="B38" s="41"/>
      <c r="C38" s="42"/>
      <c r="D38" s="3"/>
      <c r="E38" s="44"/>
      <c r="F38" s="79"/>
      <c r="G38" s="79"/>
      <c r="H38" s="79"/>
      <c r="I38" s="81"/>
      <c r="J38" s="39"/>
      <c r="K38" s="1"/>
      <c r="L38" s="40"/>
      <c r="M38" s="8"/>
    </row>
    <row r="39" spans="2:12" ht="18.75" customHeight="1">
      <c r="B39" s="43" t="s">
        <v>84</v>
      </c>
      <c r="E39" s="102">
        <v>13</v>
      </c>
      <c r="F39" s="80"/>
      <c r="G39" s="80"/>
      <c r="H39" s="80"/>
      <c r="I39" s="82" t="s">
        <v>85</v>
      </c>
      <c r="J39" s="75">
        <v>13</v>
      </c>
      <c r="K39" s="75">
        <v>8</v>
      </c>
      <c r="L39" s="75">
        <v>8</v>
      </c>
    </row>
  </sheetData>
  <sheetProtection/>
  <mergeCells count="4">
    <mergeCell ref="A1:M1"/>
    <mergeCell ref="A12:A13"/>
    <mergeCell ref="B12:D13"/>
    <mergeCell ref="J12:M12"/>
  </mergeCells>
  <printOptions/>
  <pageMargins left="0.39" right="0.32" top="0.47" bottom="0.6" header="0.37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20">
      <selection activeCell="B10" sqref="B10"/>
    </sheetView>
  </sheetViews>
  <sheetFormatPr defaultColWidth="11.421875" defaultRowHeight="12.75"/>
  <cols>
    <col min="1" max="1" width="4.00390625" style="0" customWidth="1"/>
    <col min="2" max="2" width="7.7109375" style="6" customWidth="1"/>
    <col min="3" max="3" width="9.57421875" style="6" customWidth="1"/>
    <col min="4" max="4" width="9.140625" style="6" customWidth="1"/>
    <col min="5" max="5" width="6.421875" style="6" bestFit="1" customWidth="1"/>
    <col min="6" max="6" width="6.8515625" style="0" bestFit="1" customWidth="1"/>
    <col min="7" max="7" width="7.57421875" style="0" bestFit="1" customWidth="1"/>
    <col min="8" max="8" width="6.28125" style="0" bestFit="1" customWidth="1"/>
    <col min="9" max="9" width="8.140625" style="0" customWidth="1"/>
    <col min="10" max="12" width="7.00390625" style="0" customWidth="1"/>
    <col min="13" max="13" width="7.28125" style="0" customWidth="1"/>
    <col min="15" max="16" width="0" style="0" hidden="1" customWidth="1"/>
  </cols>
  <sheetData>
    <row r="1" spans="1:13" ht="18">
      <c r="A1" s="206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30"/>
      <c r="B2" s="2"/>
      <c r="C2" s="2"/>
      <c r="D2" s="2"/>
      <c r="E2" s="51"/>
      <c r="F2" s="2"/>
      <c r="G2" s="2"/>
      <c r="H2" s="2"/>
      <c r="I2" s="2"/>
      <c r="J2" s="2"/>
      <c r="K2" s="2"/>
      <c r="L2" s="2"/>
      <c r="M2" s="31"/>
    </row>
    <row r="3" spans="1:13" ht="12.75">
      <c r="A3" s="30"/>
      <c r="B3" s="2"/>
      <c r="C3" s="2"/>
      <c r="D3" s="2"/>
      <c r="E3" s="51"/>
      <c r="F3" s="2"/>
      <c r="G3" s="2"/>
      <c r="H3" s="2"/>
      <c r="I3" s="2"/>
      <c r="J3" s="2"/>
      <c r="K3" s="2"/>
      <c r="L3" s="2"/>
      <c r="M3" s="31"/>
    </row>
    <row r="4" spans="1:13" ht="15.75">
      <c r="A4" s="32" t="s">
        <v>10</v>
      </c>
      <c r="B4" s="2"/>
      <c r="C4" s="2"/>
      <c r="D4" s="33" t="s">
        <v>7</v>
      </c>
      <c r="E4" s="52"/>
      <c r="F4" s="34"/>
      <c r="G4" s="34"/>
      <c r="H4" s="34"/>
      <c r="I4" s="34"/>
      <c r="J4" s="34"/>
      <c r="K4" s="2"/>
      <c r="L4" s="2"/>
      <c r="M4" s="31"/>
    </row>
    <row r="5" spans="1:13" ht="12.75">
      <c r="A5" s="30"/>
      <c r="B5" s="2"/>
      <c r="C5" s="2"/>
      <c r="D5" s="2"/>
      <c r="E5" s="51"/>
      <c r="F5" s="2"/>
      <c r="G5" s="2"/>
      <c r="H5" s="2"/>
      <c r="I5" s="2"/>
      <c r="J5" s="2"/>
      <c r="K5" s="2"/>
      <c r="L5" s="2"/>
      <c r="M5" s="31"/>
    </row>
    <row r="6" spans="1:13" ht="12.75">
      <c r="A6" s="30"/>
      <c r="B6" s="147">
        <v>3</v>
      </c>
      <c r="C6" t="s">
        <v>90</v>
      </c>
      <c r="D6" s="2"/>
      <c r="E6" s="51"/>
      <c r="F6" s="2"/>
      <c r="G6" s="2"/>
      <c r="H6" s="2"/>
      <c r="I6" s="2"/>
      <c r="J6" s="2"/>
      <c r="K6" s="2"/>
      <c r="L6" s="2"/>
      <c r="M6" s="31"/>
    </row>
    <row r="7" spans="1:13" ht="12.75">
      <c r="A7" s="30"/>
      <c r="B7" s="147">
        <v>2</v>
      </c>
      <c r="C7" t="s">
        <v>91</v>
      </c>
      <c r="D7" s="2"/>
      <c r="E7" s="51"/>
      <c r="F7" s="2"/>
      <c r="G7" s="2"/>
      <c r="H7" s="2"/>
      <c r="I7" s="2"/>
      <c r="J7" s="2"/>
      <c r="K7" s="2"/>
      <c r="L7" s="2"/>
      <c r="M7" s="31"/>
    </row>
    <row r="8" spans="1:13" ht="12.75">
      <c r="A8" s="30"/>
      <c r="B8" s="147">
        <v>2</v>
      </c>
      <c r="C8" t="s">
        <v>92</v>
      </c>
      <c r="D8" s="2"/>
      <c r="E8" s="51"/>
      <c r="F8" s="2"/>
      <c r="G8" s="2"/>
      <c r="H8" s="2"/>
      <c r="I8" s="2"/>
      <c r="J8" s="2"/>
      <c r="K8" s="2"/>
      <c r="L8" s="2"/>
      <c r="M8" s="31"/>
    </row>
    <row r="9" spans="1:13" ht="12.75">
      <c r="A9" s="30"/>
      <c r="B9" s="147">
        <v>1</v>
      </c>
      <c r="C9" t="s">
        <v>93</v>
      </c>
      <c r="D9" s="2"/>
      <c r="E9" s="51"/>
      <c r="F9" s="2"/>
      <c r="G9" s="2"/>
      <c r="H9" s="2"/>
      <c r="I9" s="2"/>
      <c r="J9" s="2"/>
      <c r="K9" s="2"/>
      <c r="L9" s="2"/>
      <c r="M9" s="31"/>
    </row>
    <row r="10" spans="1:13" ht="12.75">
      <c r="A10" s="30"/>
      <c r="B10" s="2"/>
      <c r="C10" s="2"/>
      <c r="D10" s="2"/>
      <c r="E10" s="51"/>
      <c r="F10" s="2"/>
      <c r="G10" s="2"/>
      <c r="H10" s="2"/>
      <c r="I10" s="2"/>
      <c r="J10" s="2"/>
      <c r="K10" s="2"/>
      <c r="L10" s="2"/>
      <c r="M10" s="31"/>
    </row>
    <row r="11" spans="1:13" ht="12.75" customHeight="1" thickBot="1">
      <c r="A11" s="30"/>
      <c r="B11" s="2"/>
      <c r="C11" s="2"/>
      <c r="D11" s="2"/>
      <c r="E11" s="51"/>
      <c r="F11" s="2"/>
      <c r="G11" s="2"/>
      <c r="H11" s="2"/>
      <c r="I11" s="2"/>
      <c r="J11" s="2"/>
      <c r="K11" s="2"/>
      <c r="L11" s="2"/>
      <c r="M11" s="31"/>
    </row>
    <row r="12" spans="1:13" ht="12.75" customHeight="1">
      <c r="A12" s="209" t="s">
        <v>76</v>
      </c>
      <c r="B12" s="211" t="s">
        <v>4</v>
      </c>
      <c r="C12" s="212"/>
      <c r="D12" s="213"/>
      <c r="E12" s="91" t="s">
        <v>77</v>
      </c>
      <c r="F12" s="87" t="s">
        <v>87</v>
      </c>
      <c r="G12" s="87" t="s">
        <v>86</v>
      </c>
      <c r="H12" s="87" t="s">
        <v>88</v>
      </c>
      <c r="I12" s="87" t="s">
        <v>89</v>
      </c>
      <c r="J12" s="217" t="s">
        <v>78</v>
      </c>
      <c r="K12" s="218"/>
      <c r="L12" s="218"/>
      <c r="M12" s="219"/>
    </row>
    <row r="13" spans="1:13" ht="12.75" customHeight="1" thickBot="1">
      <c r="A13" s="210"/>
      <c r="B13" s="214"/>
      <c r="C13" s="215"/>
      <c r="D13" s="216"/>
      <c r="E13" s="92" t="s">
        <v>79</v>
      </c>
      <c r="F13" s="88" t="s">
        <v>80</v>
      </c>
      <c r="G13" s="88" t="s">
        <v>80</v>
      </c>
      <c r="H13" s="88" t="s">
        <v>80</v>
      </c>
      <c r="I13" s="88" t="s">
        <v>80</v>
      </c>
      <c r="J13" s="37" t="s">
        <v>81</v>
      </c>
      <c r="K13" s="5" t="s">
        <v>82</v>
      </c>
      <c r="L13" s="5" t="s">
        <v>83</v>
      </c>
      <c r="M13" s="137" t="s">
        <v>3</v>
      </c>
    </row>
    <row r="14" spans="1:15" ht="22.5" customHeight="1" thickTop="1">
      <c r="A14" s="38" t="s">
        <v>27</v>
      </c>
      <c r="B14" s="103" t="s">
        <v>168</v>
      </c>
      <c r="C14" s="149"/>
      <c r="D14" s="150"/>
      <c r="E14" s="151">
        <v>1973</v>
      </c>
      <c r="F14" s="135" t="s">
        <v>125</v>
      </c>
      <c r="G14" s="134" t="s">
        <v>125</v>
      </c>
      <c r="H14" s="135"/>
      <c r="I14" s="135"/>
      <c r="J14" s="148">
        <v>358</v>
      </c>
      <c r="K14" s="168">
        <v>0</v>
      </c>
      <c r="L14" s="103">
        <v>346</v>
      </c>
      <c r="M14" s="138">
        <f>SUM(J14:L14)</f>
        <v>704</v>
      </c>
      <c r="N14" s="60"/>
      <c r="O14">
        <v>2</v>
      </c>
    </row>
    <row r="15" spans="1:15" ht="22.5" customHeight="1">
      <c r="A15" s="38" t="s">
        <v>28</v>
      </c>
      <c r="B15" s="103" t="s">
        <v>169</v>
      </c>
      <c r="C15" s="149"/>
      <c r="D15" s="150"/>
      <c r="E15" s="151">
        <v>1968</v>
      </c>
      <c r="F15" s="135"/>
      <c r="G15" s="134" t="s">
        <v>125</v>
      </c>
      <c r="H15" s="135" t="s">
        <v>125</v>
      </c>
      <c r="I15" s="135"/>
      <c r="J15" s="148">
        <v>341</v>
      </c>
      <c r="K15" s="168">
        <v>346</v>
      </c>
      <c r="L15" s="103">
        <v>332</v>
      </c>
      <c r="M15" s="139">
        <f aca="true" t="shared" si="0" ref="M15:M33">SUM(J15:L15)</f>
        <v>1019</v>
      </c>
      <c r="N15" s="60"/>
      <c r="O15">
        <v>1</v>
      </c>
    </row>
    <row r="16" spans="1:15" ht="22.5" customHeight="1">
      <c r="A16" s="38" t="s">
        <v>29</v>
      </c>
      <c r="B16" s="103" t="s">
        <v>176</v>
      </c>
      <c r="C16" s="149"/>
      <c r="D16" s="150"/>
      <c r="E16" s="151">
        <v>1985</v>
      </c>
      <c r="F16" s="135" t="s">
        <v>125</v>
      </c>
      <c r="G16" s="134" t="s">
        <v>125</v>
      </c>
      <c r="H16" s="135"/>
      <c r="I16" s="135"/>
      <c r="J16" s="148">
        <v>345</v>
      </c>
      <c r="K16" s="168">
        <v>325</v>
      </c>
      <c r="L16" s="103">
        <v>326</v>
      </c>
      <c r="M16" s="139">
        <f t="shared" si="0"/>
        <v>996</v>
      </c>
      <c r="N16" s="60"/>
      <c r="O16">
        <v>2</v>
      </c>
    </row>
    <row r="17" spans="1:15" ht="22.5" customHeight="1">
      <c r="A17" s="38" t="s">
        <v>30</v>
      </c>
      <c r="B17" s="103" t="s">
        <v>171</v>
      </c>
      <c r="C17" s="149"/>
      <c r="D17" s="150"/>
      <c r="E17" s="151">
        <v>1966</v>
      </c>
      <c r="F17" s="135"/>
      <c r="G17" s="134" t="s">
        <v>125</v>
      </c>
      <c r="H17" s="135" t="s">
        <v>125</v>
      </c>
      <c r="I17" s="135"/>
      <c r="J17" s="148">
        <v>353</v>
      </c>
      <c r="K17" s="168">
        <v>323</v>
      </c>
      <c r="L17" s="103">
        <v>337</v>
      </c>
      <c r="M17" s="139">
        <f t="shared" si="0"/>
        <v>1013</v>
      </c>
      <c r="N17" s="60"/>
      <c r="O17">
        <v>3</v>
      </c>
    </row>
    <row r="18" spans="1:15" ht="22.5" customHeight="1">
      <c r="A18" s="38" t="s">
        <v>31</v>
      </c>
      <c r="B18" s="103" t="s">
        <v>170</v>
      </c>
      <c r="C18" s="149"/>
      <c r="D18" s="150"/>
      <c r="E18" s="151">
        <v>1967</v>
      </c>
      <c r="F18" s="135"/>
      <c r="G18" s="134" t="s">
        <v>125</v>
      </c>
      <c r="H18" s="135" t="s">
        <v>125</v>
      </c>
      <c r="I18" s="135"/>
      <c r="J18" s="148">
        <v>353</v>
      </c>
      <c r="K18" s="168">
        <v>0</v>
      </c>
      <c r="L18" s="103">
        <v>336</v>
      </c>
      <c r="M18" s="139">
        <f t="shared" si="0"/>
        <v>689</v>
      </c>
      <c r="N18" s="60"/>
      <c r="O18">
        <v>3</v>
      </c>
    </row>
    <row r="19" spans="1:15" ht="22.5" customHeight="1">
      <c r="A19" s="38" t="s">
        <v>32</v>
      </c>
      <c r="B19" s="103" t="s">
        <v>172</v>
      </c>
      <c r="C19" s="149"/>
      <c r="D19" s="150"/>
      <c r="E19" s="151">
        <v>1967</v>
      </c>
      <c r="F19" s="135" t="s">
        <v>125</v>
      </c>
      <c r="G19" s="134" t="s">
        <v>125</v>
      </c>
      <c r="H19" s="135" t="s">
        <v>125</v>
      </c>
      <c r="I19" s="135"/>
      <c r="J19" s="148">
        <v>310</v>
      </c>
      <c r="K19" s="168">
        <v>293</v>
      </c>
      <c r="L19" s="103">
        <v>316</v>
      </c>
      <c r="M19" s="139">
        <f t="shared" si="0"/>
        <v>919</v>
      </c>
      <c r="N19" s="60"/>
      <c r="O19">
        <v>3</v>
      </c>
    </row>
    <row r="20" spans="1:15" ht="22.5" customHeight="1">
      <c r="A20" s="38" t="s">
        <v>33</v>
      </c>
      <c r="B20" s="188" t="s">
        <v>191</v>
      </c>
      <c r="C20" s="198"/>
      <c r="D20" s="199"/>
      <c r="E20" s="200">
        <v>1993</v>
      </c>
      <c r="F20" s="193" t="s">
        <v>125</v>
      </c>
      <c r="G20" s="192" t="s">
        <v>125</v>
      </c>
      <c r="H20" s="193"/>
      <c r="I20" s="193"/>
      <c r="J20" s="201">
        <v>0</v>
      </c>
      <c r="K20" s="195">
        <v>0</v>
      </c>
      <c r="L20" s="188">
        <v>0</v>
      </c>
      <c r="M20" s="202">
        <f t="shared" si="0"/>
        <v>0</v>
      </c>
      <c r="N20" s="60"/>
      <c r="O20">
        <v>2</v>
      </c>
    </row>
    <row r="21" spans="1:15" ht="22.5" customHeight="1">
      <c r="A21" s="38" t="s">
        <v>34</v>
      </c>
      <c r="B21" s="103" t="s">
        <v>175</v>
      </c>
      <c r="C21" s="149"/>
      <c r="D21" s="150"/>
      <c r="E21" s="151">
        <v>1958</v>
      </c>
      <c r="F21" s="135"/>
      <c r="G21" s="134" t="s">
        <v>125</v>
      </c>
      <c r="H21" s="135" t="s">
        <v>125</v>
      </c>
      <c r="I21" s="135" t="s">
        <v>125</v>
      </c>
      <c r="J21" s="148">
        <v>327</v>
      </c>
      <c r="K21" s="168">
        <v>328</v>
      </c>
      <c r="L21" s="103">
        <v>328</v>
      </c>
      <c r="M21" s="139">
        <f t="shared" si="0"/>
        <v>983</v>
      </c>
      <c r="N21" s="60"/>
      <c r="O21">
        <v>3</v>
      </c>
    </row>
    <row r="22" spans="1:15" ht="22.5" customHeight="1">
      <c r="A22" s="38" t="s">
        <v>35</v>
      </c>
      <c r="B22" s="103" t="s">
        <v>242</v>
      </c>
      <c r="C22" s="149"/>
      <c r="D22" s="150"/>
      <c r="E22" s="151">
        <v>1968</v>
      </c>
      <c r="F22" s="135" t="s">
        <v>125</v>
      </c>
      <c r="G22" s="134" t="s">
        <v>125</v>
      </c>
      <c r="H22" s="135" t="s">
        <v>125</v>
      </c>
      <c r="I22" s="135"/>
      <c r="J22" s="148">
        <v>314</v>
      </c>
      <c r="K22" s="168">
        <v>323</v>
      </c>
      <c r="L22" s="103">
        <v>310</v>
      </c>
      <c r="M22" s="139">
        <f t="shared" si="0"/>
        <v>947</v>
      </c>
      <c r="N22" s="60"/>
      <c r="O22">
        <v>1</v>
      </c>
    </row>
    <row r="23" spans="1:15" ht="22.5" customHeight="1">
      <c r="A23" s="38" t="s">
        <v>36</v>
      </c>
      <c r="B23" s="103" t="s">
        <v>173</v>
      </c>
      <c r="C23" s="149"/>
      <c r="D23" s="150"/>
      <c r="E23" s="151">
        <v>1975</v>
      </c>
      <c r="F23" s="135"/>
      <c r="G23" s="134" t="s">
        <v>125</v>
      </c>
      <c r="H23" s="135"/>
      <c r="I23" s="135"/>
      <c r="J23" s="148">
        <v>305</v>
      </c>
      <c r="K23" s="168">
        <v>338</v>
      </c>
      <c r="L23" s="103">
        <v>309</v>
      </c>
      <c r="M23" s="139">
        <f t="shared" si="0"/>
        <v>952</v>
      </c>
      <c r="N23" s="60"/>
      <c r="O23">
        <v>1</v>
      </c>
    </row>
    <row r="24" spans="1:15" ht="22.5" customHeight="1">
      <c r="A24" s="38" t="s">
        <v>37</v>
      </c>
      <c r="B24" s="103" t="s">
        <v>174</v>
      </c>
      <c r="C24" s="149"/>
      <c r="D24" s="150"/>
      <c r="E24" s="151">
        <v>1968</v>
      </c>
      <c r="F24" s="135"/>
      <c r="G24" s="134" t="s">
        <v>125</v>
      </c>
      <c r="H24" s="135" t="s">
        <v>125</v>
      </c>
      <c r="I24" s="135"/>
      <c r="J24" s="148">
        <v>0</v>
      </c>
      <c r="K24" s="168">
        <v>0</v>
      </c>
      <c r="L24" s="103">
        <v>320</v>
      </c>
      <c r="M24" s="139">
        <f t="shared" si="0"/>
        <v>320</v>
      </c>
      <c r="N24" s="60"/>
      <c r="O24">
        <v>2</v>
      </c>
    </row>
    <row r="25" spans="1:15" ht="22.5" customHeight="1">
      <c r="A25" s="38" t="s">
        <v>38</v>
      </c>
      <c r="B25" s="103" t="s">
        <v>192</v>
      </c>
      <c r="C25" s="149"/>
      <c r="D25" s="150"/>
      <c r="E25" s="151">
        <v>1969</v>
      </c>
      <c r="F25" s="135" t="s">
        <v>125</v>
      </c>
      <c r="G25" s="134" t="s">
        <v>125</v>
      </c>
      <c r="H25" s="135" t="s">
        <v>125</v>
      </c>
      <c r="I25" s="135"/>
      <c r="J25" s="148">
        <v>321</v>
      </c>
      <c r="K25" s="168">
        <v>319</v>
      </c>
      <c r="L25" s="103">
        <v>324</v>
      </c>
      <c r="M25" s="139">
        <f t="shared" si="0"/>
        <v>964</v>
      </c>
      <c r="N25" s="60"/>
      <c r="O25">
        <v>3</v>
      </c>
    </row>
    <row r="26" spans="1:15" ht="22.5" customHeight="1">
      <c r="A26" s="38" t="s">
        <v>39</v>
      </c>
      <c r="B26" s="103" t="s">
        <v>184</v>
      </c>
      <c r="C26" s="149"/>
      <c r="D26" s="150"/>
      <c r="E26" s="151">
        <v>1965</v>
      </c>
      <c r="F26" s="135"/>
      <c r="G26" s="134" t="s">
        <v>125</v>
      </c>
      <c r="H26" s="135" t="s">
        <v>125</v>
      </c>
      <c r="I26" s="135"/>
      <c r="J26" s="148">
        <v>260</v>
      </c>
      <c r="K26" s="168">
        <v>301</v>
      </c>
      <c r="L26" s="103">
        <v>305</v>
      </c>
      <c r="M26" s="139">
        <f t="shared" si="0"/>
        <v>866</v>
      </c>
      <c r="N26" s="74"/>
      <c r="O26">
        <v>3</v>
      </c>
    </row>
    <row r="27" spans="1:15" ht="22.5" customHeight="1">
      <c r="A27" s="38" t="s">
        <v>40</v>
      </c>
      <c r="B27" s="103" t="s">
        <v>178</v>
      </c>
      <c r="C27" s="149"/>
      <c r="D27" s="150"/>
      <c r="E27" s="151">
        <v>1958</v>
      </c>
      <c r="F27" s="135"/>
      <c r="G27" s="134" t="s">
        <v>125</v>
      </c>
      <c r="H27" s="135" t="s">
        <v>125</v>
      </c>
      <c r="I27" s="135" t="s">
        <v>125</v>
      </c>
      <c r="J27" s="148">
        <v>312</v>
      </c>
      <c r="K27" s="94">
        <v>294</v>
      </c>
      <c r="L27" s="103">
        <v>314</v>
      </c>
      <c r="M27" s="139">
        <f t="shared" si="0"/>
        <v>920</v>
      </c>
      <c r="N27" s="2"/>
      <c r="O27">
        <v>3</v>
      </c>
    </row>
    <row r="28" spans="1:15" ht="22.5" customHeight="1">
      <c r="A28" s="38" t="s">
        <v>41</v>
      </c>
      <c r="B28" s="103" t="s">
        <v>263</v>
      </c>
      <c r="C28" s="149"/>
      <c r="D28" s="150"/>
      <c r="E28" s="151">
        <v>1967</v>
      </c>
      <c r="F28" s="135" t="s">
        <v>125</v>
      </c>
      <c r="G28" s="134" t="s">
        <v>125</v>
      </c>
      <c r="H28" s="135" t="s">
        <v>125</v>
      </c>
      <c r="I28" s="135"/>
      <c r="J28" s="148">
        <v>304</v>
      </c>
      <c r="K28" s="94">
        <v>323</v>
      </c>
      <c r="L28" s="103">
        <v>276</v>
      </c>
      <c r="M28" s="139">
        <f t="shared" si="0"/>
        <v>903</v>
      </c>
      <c r="N28" s="2"/>
      <c r="O28">
        <v>4</v>
      </c>
    </row>
    <row r="29" spans="1:13" ht="22.5" customHeight="1">
      <c r="A29" s="38" t="s">
        <v>42</v>
      </c>
      <c r="B29" s="103" t="s">
        <v>177</v>
      </c>
      <c r="C29" s="149"/>
      <c r="D29" s="150"/>
      <c r="E29" s="151">
        <v>1963</v>
      </c>
      <c r="F29" s="135" t="s">
        <v>125</v>
      </c>
      <c r="G29" s="134" t="s">
        <v>125</v>
      </c>
      <c r="H29" s="135" t="s">
        <v>125</v>
      </c>
      <c r="I29" s="135"/>
      <c r="J29" s="148">
        <v>284</v>
      </c>
      <c r="K29" s="94">
        <v>0</v>
      </c>
      <c r="L29" s="103">
        <v>0</v>
      </c>
      <c r="M29" s="139">
        <f t="shared" si="0"/>
        <v>284</v>
      </c>
    </row>
    <row r="30" spans="1:13" ht="22.5" customHeight="1">
      <c r="A30" s="38" t="s">
        <v>43</v>
      </c>
      <c r="B30" s="103" t="s">
        <v>190</v>
      </c>
      <c r="C30" s="149"/>
      <c r="D30" s="150"/>
      <c r="E30" s="151">
        <v>1957</v>
      </c>
      <c r="F30" s="135"/>
      <c r="G30" s="134" t="s">
        <v>125</v>
      </c>
      <c r="H30" s="135" t="s">
        <v>125</v>
      </c>
      <c r="I30" s="135" t="s">
        <v>125</v>
      </c>
      <c r="J30" s="148">
        <v>223</v>
      </c>
      <c r="K30" s="94">
        <v>230</v>
      </c>
      <c r="L30" s="103">
        <v>233</v>
      </c>
      <c r="M30" s="139">
        <f t="shared" si="0"/>
        <v>686</v>
      </c>
    </row>
    <row r="31" spans="1:13" ht="22.5" customHeight="1">
      <c r="A31" s="38" t="s">
        <v>44</v>
      </c>
      <c r="B31" s="103" t="s">
        <v>280</v>
      </c>
      <c r="C31" s="149"/>
      <c r="D31" s="150"/>
      <c r="E31" s="151"/>
      <c r="F31" s="134"/>
      <c r="G31" s="134" t="s">
        <v>125</v>
      </c>
      <c r="H31" s="134"/>
      <c r="I31" s="134"/>
      <c r="J31" s="148">
        <v>0</v>
      </c>
      <c r="K31" s="94">
        <v>319</v>
      </c>
      <c r="L31" s="103">
        <v>0</v>
      </c>
      <c r="M31" s="139">
        <f t="shared" si="0"/>
        <v>319</v>
      </c>
    </row>
    <row r="32" spans="1:13" ht="22.5" customHeight="1">
      <c r="A32" s="38" t="s">
        <v>45</v>
      </c>
      <c r="B32" s="103" t="s">
        <v>281</v>
      </c>
      <c r="C32" s="149"/>
      <c r="D32" s="150"/>
      <c r="E32" s="151">
        <v>1999</v>
      </c>
      <c r="F32" s="134" t="s">
        <v>125</v>
      </c>
      <c r="G32" s="134" t="s">
        <v>125</v>
      </c>
      <c r="H32" s="134"/>
      <c r="I32" s="134"/>
      <c r="J32" s="148">
        <v>0</v>
      </c>
      <c r="K32" s="94">
        <v>317</v>
      </c>
      <c r="L32" s="103">
        <v>0</v>
      </c>
      <c r="M32" s="139">
        <f t="shared" si="0"/>
        <v>317</v>
      </c>
    </row>
    <row r="33" spans="1:13" ht="22.5" customHeight="1">
      <c r="A33" s="38" t="s">
        <v>46</v>
      </c>
      <c r="B33" s="103" t="s">
        <v>286</v>
      </c>
      <c r="C33" s="144"/>
      <c r="D33" s="145"/>
      <c r="E33" s="152"/>
      <c r="F33" s="134" t="s">
        <v>125</v>
      </c>
      <c r="G33" s="134" t="s">
        <v>125</v>
      </c>
      <c r="H33" s="134"/>
      <c r="I33" s="134"/>
      <c r="J33" s="66">
        <v>0</v>
      </c>
      <c r="K33" s="65">
        <v>0</v>
      </c>
      <c r="L33" s="83">
        <v>311</v>
      </c>
      <c r="M33" s="139">
        <f t="shared" si="0"/>
        <v>311</v>
      </c>
    </row>
    <row r="34" spans="1:13" ht="22.5" customHeight="1">
      <c r="A34" s="38" t="s">
        <v>47</v>
      </c>
      <c r="B34" s="103" t="s">
        <v>264</v>
      </c>
      <c r="C34" s="144"/>
      <c r="D34" s="145"/>
      <c r="E34" s="146"/>
      <c r="F34" s="134"/>
      <c r="G34" s="134"/>
      <c r="H34" s="134"/>
      <c r="I34" s="134"/>
      <c r="J34" s="56"/>
      <c r="K34" s="57"/>
      <c r="L34" s="98"/>
      <c r="M34" s="139"/>
    </row>
    <row r="35" spans="1:13" ht="22.5" customHeight="1">
      <c r="A35" s="38" t="s">
        <v>48</v>
      </c>
      <c r="B35" s="103" t="s">
        <v>178</v>
      </c>
      <c r="C35" s="149"/>
      <c r="D35" s="150"/>
      <c r="E35" s="151">
        <v>1958</v>
      </c>
      <c r="F35" s="134"/>
      <c r="G35" s="134"/>
      <c r="H35" s="134"/>
      <c r="I35" s="134"/>
      <c r="J35" s="148">
        <v>0</v>
      </c>
      <c r="K35" s="94">
        <v>256</v>
      </c>
      <c r="L35" s="103">
        <v>259</v>
      </c>
      <c r="M35" s="139">
        <f>SUM(J35:L35)</f>
        <v>515</v>
      </c>
    </row>
    <row r="36" spans="1:13" ht="22.5" customHeight="1">
      <c r="A36" s="38" t="s">
        <v>49</v>
      </c>
      <c r="B36" s="103"/>
      <c r="C36" s="149"/>
      <c r="D36" s="150"/>
      <c r="E36" s="151"/>
      <c r="F36" s="134"/>
      <c r="G36" s="134"/>
      <c r="H36" s="134"/>
      <c r="I36" s="134"/>
      <c r="J36" s="37"/>
      <c r="K36" s="5"/>
      <c r="L36" s="136"/>
      <c r="M36" s="140"/>
    </row>
    <row r="37" spans="1:13" ht="22.5" customHeight="1">
      <c r="A37" s="38" t="s">
        <v>50</v>
      </c>
      <c r="B37" s="41"/>
      <c r="C37" s="42"/>
      <c r="D37" s="3"/>
      <c r="E37" s="44"/>
      <c r="F37" s="79"/>
      <c r="G37" s="79"/>
      <c r="H37" s="79"/>
      <c r="I37" s="79"/>
      <c r="J37" s="37"/>
      <c r="K37" s="5"/>
      <c r="L37" s="136"/>
      <c r="M37" s="140"/>
    </row>
    <row r="38" spans="1:13" ht="22.5" customHeight="1" thickBot="1">
      <c r="A38" s="38" t="s">
        <v>51</v>
      </c>
      <c r="B38" s="41"/>
      <c r="C38" s="42"/>
      <c r="D38" s="3"/>
      <c r="E38" s="44"/>
      <c r="F38" s="79"/>
      <c r="G38" s="79"/>
      <c r="H38" s="79"/>
      <c r="I38" s="81"/>
      <c r="J38" s="37"/>
      <c r="K38" s="5"/>
      <c r="L38" s="136"/>
      <c r="M38" s="141"/>
    </row>
    <row r="39" spans="2:13" ht="18.75" customHeight="1" thickTop="1">
      <c r="B39" s="43" t="s">
        <v>84</v>
      </c>
      <c r="E39" s="102">
        <v>20</v>
      </c>
      <c r="F39" s="80"/>
      <c r="G39" s="80"/>
      <c r="H39" s="80"/>
      <c r="I39" s="82" t="s">
        <v>85</v>
      </c>
      <c r="J39" s="75">
        <v>15</v>
      </c>
      <c r="K39" s="75">
        <v>15</v>
      </c>
      <c r="L39" s="75">
        <v>17</v>
      </c>
      <c r="M39" s="60"/>
    </row>
    <row r="40" spans="6:13" ht="12.75">
      <c r="F40" s="60"/>
      <c r="G40" s="60"/>
      <c r="H40" s="60"/>
      <c r="I40" s="60"/>
      <c r="J40" s="60"/>
      <c r="K40" s="60"/>
      <c r="L40" s="60"/>
      <c r="M40" s="60"/>
    </row>
  </sheetData>
  <sheetProtection/>
  <mergeCells count="4">
    <mergeCell ref="A1:M1"/>
    <mergeCell ref="A12:A13"/>
    <mergeCell ref="B12:D13"/>
    <mergeCell ref="J12:M12"/>
  </mergeCells>
  <printOptions/>
  <pageMargins left="0.69" right="0.32" top="0.47" bottom="0.6" header="0.37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20">
      <selection activeCell="E41" sqref="E41"/>
    </sheetView>
  </sheetViews>
  <sheetFormatPr defaultColWidth="11.421875" defaultRowHeight="12.75"/>
  <cols>
    <col min="1" max="1" width="4.00390625" style="0" customWidth="1"/>
    <col min="2" max="3" width="7.7109375" style="6" customWidth="1"/>
    <col min="4" max="4" width="9.140625" style="6" customWidth="1"/>
    <col min="5" max="5" width="7.7109375" style="6" bestFit="1" customWidth="1"/>
    <col min="6" max="6" width="6.8515625" style="0" bestFit="1" customWidth="1"/>
    <col min="7" max="7" width="8.140625" style="0" bestFit="1" customWidth="1"/>
    <col min="8" max="8" width="6.28125" style="0" bestFit="1" customWidth="1"/>
    <col min="9" max="9" width="8.140625" style="0" customWidth="1"/>
    <col min="10" max="12" width="7.00390625" style="0" customWidth="1"/>
    <col min="13" max="13" width="7.28125" style="0" customWidth="1"/>
    <col min="15" max="16" width="0" style="0" hidden="1" customWidth="1"/>
  </cols>
  <sheetData>
    <row r="1" spans="1:13" ht="18">
      <c r="A1" s="206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30"/>
      <c r="B2" s="2"/>
      <c r="C2" s="2"/>
      <c r="D2" s="2"/>
      <c r="E2" s="51"/>
      <c r="F2" s="2"/>
      <c r="G2" s="2"/>
      <c r="H2" s="2"/>
      <c r="I2" s="2"/>
      <c r="J2" s="2"/>
      <c r="K2" s="2"/>
      <c r="L2" s="2"/>
      <c r="M2" s="31"/>
    </row>
    <row r="3" spans="1:13" ht="12.75">
      <c r="A3" s="30"/>
      <c r="B3" s="2"/>
      <c r="C3" s="2"/>
      <c r="D3" s="2"/>
      <c r="E3" s="51"/>
      <c r="F3" s="2"/>
      <c r="G3" s="2"/>
      <c r="H3" s="2"/>
      <c r="I3" s="2"/>
      <c r="J3" s="2"/>
      <c r="K3" s="2"/>
      <c r="L3" s="2"/>
      <c r="M3" s="31"/>
    </row>
    <row r="4" spans="1:13" ht="15.75">
      <c r="A4" s="32" t="s">
        <v>10</v>
      </c>
      <c r="B4" s="2"/>
      <c r="C4" s="2"/>
      <c r="D4" s="33" t="s">
        <v>12</v>
      </c>
      <c r="E4" s="52"/>
      <c r="F4" s="34"/>
      <c r="G4" s="34"/>
      <c r="H4" s="34"/>
      <c r="I4" s="34"/>
      <c r="J4" s="34"/>
      <c r="K4" s="2"/>
      <c r="L4" s="2"/>
      <c r="M4" s="31"/>
    </row>
    <row r="5" spans="1:13" ht="12.75">
      <c r="A5" s="30"/>
      <c r="B5" s="2"/>
      <c r="C5" s="2"/>
      <c r="D5" s="2"/>
      <c r="E5" s="51"/>
      <c r="F5" s="2"/>
      <c r="G5" s="2"/>
      <c r="H5" s="2"/>
      <c r="I5" s="2"/>
      <c r="J5" s="2"/>
      <c r="K5" s="2"/>
      <c r="L5" s="2"/>
      <c r="M5" s="31"/>
    </row>
    <row r="6" spans="1:13" ht="12.75">
      <c r="A6" s="30"/>
      <c r="B6" s="75">
        <v>6</v>
      </c>
      <c r="C6" t="s">
        <v>90</v>
      </c>
      <c r="D6" s="2"/>
      <c r="E6" s="51"/>
      <c r="F6" s="2"/>
      <c r="G6" s="2"/>
      <c r="H6" s="2"/>
      <c r="I6" s="2"/>
      <c r="J6" s="2"/>
      <c r="K6" s="2"/>
      <c r="L6" s="2"/>
      <c r="M6" s="31"/>
    </row>
    <row r="7" spans="1:13" ht="12.75">
      <c r="A7" s="30"/>
      <c r="B7" s="75">
        <v>5</v>
      </c>
      <c r="C7" t="s">
        <v>91</v>
      </c>
      <c r="D7" s="2"/>
      <c r="E7" s="51"/>
      <c r="F7" s="2"/>
      <c r="G7" s="2"/>
      <c r="H7" s="2"/>
      <c r="I7" s="2"/>
      <c r="J7" s="2"/>
      <c r="K7" s="2"/>
      <c r="L7" s="2"/>
      <c r="M7" s="31"/>
    </row>
    <row r="8" spans="1:13" ht="12.75">
      <c r="A8" s="30"/>
      <c r="B8" s="75">
        <v>1</v>
      </c>
      <c r="C8" t="s">
        <v>92</v>
      </c>
      <c r="D8" s="2"/>
      <c r="E8" s="51"/>
      <c r="F8" s="2"/>
      <c r="G8" s="2"/>
      <c r="H8" s="2"/>
      <c r="I8" s="2"/>
      <c r="J8" s="2"/>
      <c r="K8" s="2"/>
      <c r="L8" s="2"/>
      <c r="M8" s="31"/>
    </row>
    <row r="9" spans="1:13" ht="12.75">
      <c r="A9" s="30"/>
      <c r="B9" s="75">
        <v>1</v>
      </c>
      <c r="C9" t="s">
        <v>93</v>
      </c>
      <c r="D9" s="2"/>
      <c r="E9" s="51"/>
      <c r="F9" s="2"/>
      <c r="G9" s="2"/>
      <c r="H9" s="2"/>
      <c r="I9" s="2"/>
      <c r="J9" s="2"/>
      <c r="K9" s="2"/>
      <c r="L9" s="2"/>
      <c r="M9" s="31"/>
    </row>
    <row r="10" spans="1:13" ht="12.75">
      <c r="A10" s="30"/>
      <c r="B10" s="2"/>
      <c r="C10" s="2"/>
      <c r="D10" s="2"/>
      <c r="E10" s="51"/>
      <c r="F10" s="2"/>
      <c r="G10" s="2"/>
      <c r="H10" s="2"/>
      <c r="I10" s="2"/>
      <c r="J10" s="2"/>
      <c r="K10" s="2"/>
      <c r="L10" s="2"/>
      <c r="M10" s="31"/>
    </row>
    <row r="11" spans="1:13" ht="12.75" customHeight="1" thickBot="1">
      <c r="A11" s="30"/>
      <c r="B11" s="2"/>
      <c r="C11" s="2"/>
      <c r="D11" s="2"/>
      <c r="E11" s="51"/>
      <c r="F11" s="2"/>
      <c r="G11" s="2"/>
      <c r="H11" s="2"/>
      <c r="I11" s="2"/>
      <c r="J11" s="2"/>
      <c r="K11" s="2"/>
      <c r="L11" s="2"/>
      <c r="M11" s="31"/>
    </row>
    <row r="12" spans="1:13" ht="12.75" customHeight="1">
      <c r="A12" s="209" t="s">
        <v>76</v>
      </c>
      <c r="B12" s="220" t="s">
        <v>4</v>
      </c>
      <c r="C12" s="221"/>
      <c r="D12" s="222"/>
      <c r="E12" s="169" t="s">
        <v>77</v>
      </c>
      <c r="F12" s="170" t="s">
        <v>87</v>
      </c>
      <c r="G12" s="170" t="s">
        <v>86</v>
      </c>
      <c r="H12" s="170" t="s">
        <v>88</v>
      </c>
      <c r="I12" s="170" t="s">
        <v>89</v>
      </c>
      <c r="J12" s="226" t="s">
        <v>78</v>
      </c>
      <c r="K12" s="227"/>
      <c r="L12" s="227"/>
      <c r="M12" s="228"/>
    </row>
    <row r="13" spans="1:13" ht="12.75" customHeight="1">
      <c r="A13" s="210"/>
      <c r="B13" s="223"/>
      <c r="C13" s="224"/>
      <c r="D13" s="225"/>
      <c r="E13" s="171" t="s">
        <v>79</v>
      </c>
      <c r="F13" s="172" t="s">
        <v>80</v>
      </c>
      <c r="G13" s="172" t="s">
        <v>80</v>
      </c>
      <c r="H13" s="172" t="s">
        <v>80</v>
      </c>
      <c r="I13" s="172" t="s">
        <v>80</v>
      </c>
      <c r="J13" s="173" t="s">
        <v>81</v>
      </c>
      <c r="K13" s="174" t="s">
        <v>82</v>
      </c>
      <c r="L13" s="174" t="s">
        <v>83</v>
      </c>
      <c r="M13" s="175" t="s">
        <v>3</v>
      </c>
    </row>
    <row r="14" spans="1:15" ht="22.5" customHeight="1">
      <c r="A14" s="38" t="s">
        <v>27</v>
      </c>
      <c r="B14" s="143" t="s">
        <v>193</v>
      </c>
      <c r="C14" s="144"/>
      <c r="D14" s="145"/>
      <c r="E14" s="146">
        <v>1996</v>
      </c>
      <c r="F14" s="134" t="s">
        <v>125</v>
      </c>
      <c r="G14" s="134" t="s">
        <v>125</v>
      </c>
      <c r="H14" s="134"/>
      <c r="I14" s="134"/>
      <c r="J14" s="142">
        <v>394</v>
      </c>
      <c r="K14" s="168">
        <v>392</v>
      </c>
      <c r="L14" s="176">
        <v>393</v>
      </c>
      <c r="M14" s="177">
        <f>SUM(J14:L14)</f>
        <v>1179</v>
      </c>
      <c r="O14">
        <v>2</v>
      </c>
    </row>
    <row r="15" spans="1:15" ht="22.5" customHeight="1">
      <c r="A15" s="38" t="s">
        <v>28</v>
      </c>
      <c r="B15" s="143" t="s">
        <v>196</v>
      </c>
      <c r="C15" s="144"/>
      <c r="D15" s="145"/>
      <c r="E15" s="146">
        <v>1998</v>
      </c>
      <c r="F15" s="134" t="s">
        <v>125</v>
      </c>
      <c r="G15" s="134" t="s">
        <v>125</v>
      </c>
      <c r="H15" s="134"/>
      <c r="I15" s="134"/>
      <c r="J15" s="142">
        <v>393</v>
      </c>
      <c r="K15" s="168">
        <v>387</v>
      </c>
      <c r="L15" s="176">
        <v>394</v>
      </c>
      <c r="M15" s="177">
        <f aca="true" t="shared" si="0" ref="M15:M39">SUM(J15:L15)</f>
        <v>1174</v>
      </c>
      <c r="O15">
        <v>2</v>
      </c>
    </row>
    <row r="16" spans="1:15" ht="22.5" customHeight="1">
      <c r="A16" s="38" t="s">
        <v>29</v>
      </c>
      <c r="B16" s="143" t="s">
        <v>129</v>
      </c>
      <c r="C16" s="144"/>
      <c r="D16" s="145"/>
      <c r="E16" s="146">
        <v>1991</v>
      </c>
      <c r="F16" s="134" t="s">
        <v>125</v>
      </c>
      <c r="G16" s="134" t="s">
        <v>125</v>
      </c>
      <c r="H16" s="134"/>
      <c r="I16" s="134"/>
      <c r="J16" s="142">
        <v>390</v>
      </c>
      <c r="K16" s="168">
        <v>385</v>
      </c>
      <c r="L16" s="176">
        <v>384</v>
      </c>
      <c r="M16" s="177">
        <f t="shared" si="0"/>
        <v>1159</v>
      </c>
      <c r="O16">
        <v>2</v>
      </c>
    </row>
    <row r="17" spans="1:15" ht="22.5" customHeight="1">
      <c r="A17" s="38" t="s">
        <v>30</v>
      </c>
      <c r="B17" s="143" t="s">
        <v>127</v>
      </c>
      <c r="C17" s="144"/>
      <c r="D17" s="145"/>
      <c r="E17" s="146">
        <v>1984</v>
      </c>
      <c r="F17" s="134" t="s">
        <v>125</v>
      </c>
      <c r="G17" s="134" t="s">
        <v>125</v>
      </c>
      <c r="H17" s="134"/>
      <c r="I17" s="134"/>
      <c r="J17" s="142">
        <v>389</v>
      </c>
      <c r="K17" s="168">
        <v>377</v>
      </c>
      <c r="L17" s="176">
        <v>384</v>
      </c>
      <c r="M17" s="177">
        <f t="shared" si="0"/>
        <v>1150</v>
      </c>
      <c r="O17">
        <v>2</v>
      </c>
    </row>
    <row r="18" spans="1:15" ht="22.5" customHeight="1">
      <c r="A18" s="38" t="s">
        <v>31</v>
      </c>
      <c r="B18" s="143" t="s">
        <v>126</v>
      </c>
      <c r="C18" s="144"/>
      <c r="D18" s="145"/>
      <c r="E18" s="146">
        <v>1959</v>
      </c>
      <c r="F18" s="134"/>
      <c r="G18" s="134" t="s">
        <v>125</v>
      </c>
      <c r="H18" s="134" t="s">
        <v>125</v>
      </c>
      <c r="I18" s="134" t="s">
        <v>125</v>
      </c>
      <c r="J18" s="142">
        <v>387</v>
      </c>
      <c r="K18" s="168">
        <v>389</v>
      </c>
      <c r="L18" s="176">
        <v>390</v>
      </c>
      <c r="M18" s="177">
        <f t="shared" si="0"/>
        <v>1166</v>
      </c>
      <c r="O18">
        <v>3</v>
      </c>
    </row>
    <row r="19" spans="1:15" ht="22.5" customHeight="1">
      <c r="A19" s="38" t="s">
        <v>32</v>
      </c>
      <c r="B19" s="143" t="s">
        <v>194</v>
      </c>
      <c r="C19" s="144"/>
      <c r="D19" s="145"/>
      <c r="E19" s="146">
        <v>1998</v>
      </c>
      <c r="F19" s="134" t="s">
        <v>125</v>
      </c>
      <c r="G19" s="134" t="s">
        <v>125</v>
      </c>
      <c r="H19" s="134"/>
      <c r="I19" s="134"/>
      <c r="J19" s="142">
        <v>379</v>
      </c>
      <c r="K19" s="168">
        <v>379</v>
      </c>
      <c r="L19" s="176">
        <v>367</v>
      </c>
      <c r="M19" s="177">
        <f t="shared" si="0"/>
        <v>1125</v>
      </c>
      <c r="O19">
        <v>1</v>
      </c>
    </row>
    <row r="20" spans="1:15" ht="22.5" customHeight="1">
      <c r="A20" s="38" t="s">
        <v>33</v>
      </c>
      <c r="B20" s="143" t="s">
        <v>166</v>
      </c>
      <c r="C20" s="144"/>
      <c r="D20" s="145"/>
      <c r="E20" s="146">
        <v>1981</v>
      </c>
      <c r="F20" s="134"/>
      <c r="G20" s="134" t="s">
        <v>125</v>
      </c>
      <c r="H20" s="134"/>
      <c r="I20" s="134"/>
      <c r="J20" s="142">
        <v>379</v>
      </c>
      <c r="K20" s="168">
        <v>380</v>
      </c>
      <c r="L20" s="176">
        <v>373</v>
      </c>
      <c r="M20" s="177">
        <f t="shared" si="0"/>
        <v>1132</v>
      </c>
      <c r="O20">
        <v>2</v>
      </c>
    </row>
    <row r="21" spans="1:15" ht="22.5" customHeight="1">
      <c r="A21" s="38" t="s">
        <v>34</v>
      </c>
      <c r="B21" s="143" t="s">
        <v>128</v>
      </c>
      <c r="C21" s="144"/>
      <c r="D21" s="145"/>
      <c r="E21" s="146">
        <v>1989</v>
      </c>
      <c r="F21" s="134" t="s">
        <v>125</v>
      </c>
      <c r="G21" s="134" t="s">
        <v>125</v>
      </c>
      <c r="H21" s="134"/>
      <c r="I21" s="134"/>
      <c r="J21" s="142">
        <v>379</v>
      </c>
      <c r="K21" s="168">
        <v>382</v>
      </c>
      <c r="L21" s="176">
        <v>376</v>
      </c>
      <c r="M21" s="177">
        <f t="shared" si="0"/>
        <v>1137</v>
      </c>
      <c r="O21">
        <v>2</v>
      </c>
    </row>
    <row r="22" spans="1:15" ht="22.5" customHeight="1">
      <c r="A22" s="38" t="s">
        <v>35</v>
      </c>
      <c r="B22" s="143" t="s">
        <v>205</v>
      </c>
      <c r="C22" s="144"/>
      <c r="D22" s="145"/>
      <c r="E22" s="146">
        <v>1952</v>
      </c>
      <c r="F22" s="134"/>
      <c r="G22" s="134" t="s">
        <v>125</v>
      </c>
      <c r="H22" s="134" t="s">
        <v>125</v>
      </c>
      <c r="I22" s="134" t="s">
        <v>125</v>
      </c>
      <c r="J22" s="142">
        <v>377</v>
      </c>
      <c r="K22" s="168">
        <v>373</v>
      </c>
      <c r="L22" s="176">
        <v>378</v>
      </c>
      <c r="M22" s="177">
        <f t="shared" si="0"/>
        <v>1128</v>
      </c>
      <c r="O22">
        <v>4</v>
      </c>
    </row>
    <row r="23" spans="1:15" ht="22.5" customHeight="1">
      <c r="A23" s="38" t="s">
        <v>36</v>
      </c>
      <c r="B23" s="143" t="s">
        <v>137</v>
      </c>
      <c r="C23" s="144"/>
      <c r="D23" s="145"/>
      <c r="E23" s="146">
        <v>1983</v>
      </c>
      <c r="F23" s="134"/>
      <c r="G23" s="134" t="s">
        <v>125</v>
      </c>
      <c r="H23" s="134"/>
      <c r="I23" s="134"/>
      <c r="J23" s="142">
        <v>382</v>
      </c>
      <c r="K23" s="168">
        <v>366</v>
      </c>
      <c r="L23" s="176">
        <v>365</v>
      </c>
      <c r="M23" s="177">
        <f t="shared" si="0"/>
        <v>1113</v>
      </c>
      <c r="O23">
        <v>3</v>
      </c>
    </row>
    <row r="24" spans="1:15" ht="22.5" customHeight="1">
      <c r="A24" s="38" t="s">
        <v>37</v>
      </c>
      <c r="B24" s="143" t="s">
        <v>132</v>
      </c>
      <c r="C24" s="144"/>
      <c r="D24" s="145"/>
      <c r="E24" s="146">
        <v>1964</v>
      </c>
      <c r="F24" s="134"/>
      <c r="G24" s="134" t="s">
        <v>125</v>
      </c>
      <c r="H24" s="134" t="s">
        <v>125</v>
      </c>
      <c r="I24" s="134"/>
      <c r="J24" s="142">
        <v>359</v>
      </c>
      <c r="K24" s="168">
        <v>383</v>
      </c>
      <c r="L24" s="176">
        <v>381</v>
      </c>
      <c r="M24" s="177">
        <f t="shared" si="0"/>
        <v>1123</v>
      </c>
      <c r="O24">
        <v>1</v>
      </c>
    </row>
    <row r="25" spans="1:15" ht="22.5" customHeight="1">
      <c r="A25" s="38" t="s">
        <v>38</v>
      </c>
      <c r="B25" s="143" t="s">
        <v>130</v>
      </c>
      <c r="C25" s="144"/>
      <c r="D25" s="145"/>
      <c r="E25" s="146">
        <v>1989</v>
      </c>
      <c r="F25" s="134"/>
      <c r="G25" s="134" t="s">
        <v>125</v>
      </c>
      <c r="H25" s="134"/>
      <c r="I25" s="134"/>
      <c r="J25" s="142">
        <v>366</v>
      </c>
      <c r="K25" s="168">
        <v>369</v>
      </c>
      <c r="L25" s="176">
        <v>379</v>
      </c>
      <c r="M25" s="177">
        <f t="shared" si="0"/>
        <v>1114</v>
      </c>
      <c r="O25">
        <v>2</v>
      </c>
    </row>
    <row r="26" spans="1:15" ht="22.5" customHeight="1">
      <c r="A26" s="38" t="s">
        <v>39</v>
      </c>
      <c r="B26" s="143" t="s">
        <v>133</v>
      </c>
      <c r="C26" s="144"/>
      <c r="D26" s="145"/>
      <c r="E26" s="146">
        <v>1974</v>
      </c>
      <c r="F26" s="134" t="s">
        <v>125</v>
      </c>
      <c r="G26" s="134" t="s">
        <v>125</v>
      </c>
      <c r="H26" s="134"/>
      <c r="I26" s="134"/>
      <c r="J26" s="142">
        <v>382</v>
      </c>
      <c r="K26" s="168">
        <v>383</v>
      </c>
      <c r="L26" s="176">
        <v>367</v>
      </c>
      <c r="M26" s="177">
        <f t="shared" si="0"/>
        <v>1132</v>
      </c>
      <c r="N26" s="2"/>
      <c r="O26">
        <v>3</v>
      </c>
    </row>
    <row r="27" spans="1:15" ht="22.5" customHeight="1">
      <c r="A27" s="38" t="s">
        <v>40</v>
      </c>
      <c r="B27" s="143" t="s">
        <v>238</v>
      </c>
      <c r="C27" s="144"/>
      <c r="D27" s="145"/>
      <c r="E27" s="146">
        <v>2001</v>
      </c>
      <c r="F27" s="134" t="s">
        <v>125</v>
      </c>
      <c r="G27" s="134" t="s">
        <v>125</v>
      </c>
      <c r="H27" s="134"/>
      <c r="I27" s="134"/>
      <c r="J27" s="142">
        <v>354</v>
      </c>
      <c r="K27" s="168">
        <v>372</v>
      </c>
      <c r="L27" s="176">
        <v>371</v>
      </c>
      <c r="M27" s="177">
        <f t="shared" si="0"/>
        <v>1097</v>
      </c>
      <c r="N27" s="2"/>
      <c r="O27">
        <v>3</v>
      </c>
    </row>
    <row r="28" spans="1:15" ht="22.5" customHeight="1">
      <c r="A28" s="38" t="s">
        <v>41</v>
      </c>
      <c r="B28" s="143" t="s">
        <v>239</v>
      </c>
      <c r="C28" s="144"/>
      <c r="D28" s="145"/>
      <c r="E28" s="146">
        <v>2002</v>
      </c>
      <c r="F28" s="134" t="s">
        <v>125</v>
      </c>
      <c r="G28" s="134" t="s">
        <v>125</v>
      </c>
      <c r="H28" s="134"/>
      <c r="I28" s="134"/>
      <c r="J28" s="142">
        <v>354</v>
      </c>
      <c r="K28" s="168">
        <v>372</v>
      </c>
      <c r="L28" s="176">
        <v>372</v>
      </c>
      <c r="M28" s="177">
        <f t="shared" si="0"/>
        <v>1098</v>
      </c>
      <c r="N28" s="2"/>
      <c r="O28">
        <v>1</v>
      </c>
    </row>
    <row r="29" spans="1:15" ht="22.5" customHeight="1">
      <c r="A29" s="38" t="s">
        <v>42</v>
      </c>
      <c r="B29" s="143" t="s">
        <v>240</v>
      </c>
      <c r="C29" s="144"/>
      <c r="D29" s="145"/>
      <c r="E29" s="146">
        <v>2002</v>
      </c>
      <c r="F29" s="134" t="s">
        <v>125</v>
      </c>
      <c r="G29" s="134" t="s">
        <v>125</v>
      </c>
      <c r="H29" s="134"/>
      <c r="I29" s="134"/>
      <c r="J29" s="142">
        <v>371</v>
      </c>
      <c r="K29" s="168">
        <v>0</v>
      </c>
      <c r="L29" s="176">
        <v>378</v>
      </c>
      <c r="M29" s="177">
        <f t="shared" si="0"/>
        <v>749</v>
      </c>
      <c r="O29">
        <v>2</v>
      </c>
    </row>
    <row r="30" spans="1:15" ht="22.5" customHeight="1">
      <c r="A30" s="38" t="s">
        <v>43</v>
      </c>
      <c r="B30" s="143" t="s">
        <v>259</v>
      </c>
      <c r="C30" s="144"/>
      <c r="D30" s="145"/>
      <c r="E30" s="146">
        <v>2003</v>
      </c>
      <c r="F30" s="134" t="s">
        <v>125</v>
      </c>
      <c r="G30" s="134" t="s">
        <v>125</v>
      </c>
      <c r="H30" s="134"/>
      <c r="I30" s="134"/>
      <c r="J30" s="178">
        <v>363</v>
      </c>
      <c r="K30" s="168">
        <v>360</v>
      </c>
      <c r="L30" s="176">
        <v>366</v>
      </c>
      <c r="M30" s="177">
        <f t="shared" si="0"/>
        <v>1089</v>
      </c>
      <c r="O30">
        <v>2</v>
      </c>
    </row>
    <row r="31" spans="1:15" ht="22.5" customHeight="1">
      <c r="A31" s="38" t="s">
        <v>44</v>
      </c>
      <c r="B31" s="143" t="s">
        <v>134</v>
      </c>
      <c r="C31" s="144"/>
      <c r="D31" s="145"/>
      <c r="E31" s="146">
        <v>1960</v>
      </c>
      <c r="F31" s="134"/>
      <c r="G31" s="134" t="s">
        <v>125</v>
      </c>
      <c r="H31" s="134" t="s">
        <v>125</v>
      </c>
      <c r="I31" s="134"/>
      <c r="J31" s="148">
        <v>367</v>
      </c>
      <c r="K31" s="168">
        <v>373</v>
      </c>
      <c r="L31" s="176">
        <v>369</v>
      </c>
      <c r="M31" s="177">
        <f t="shared" si="0"/>
        <v>1109</v>
      </c>
      <c r="O31">
        <v>4</v>
      </c>
    </row>
    <row r="32" spans="1:15" ht="22.5" customHeight="1">
      <c r="A32" s="38" t="s">
        <v>45</v>
      </c>
      <c r="B32" s="143" t="s">
        <v>135</v>
      </c>
      <c r="C32" s="144"/>
      <c r="D32" s="145"/>
      <c r="E32" s="146">
        <v>1993</v>
      </c>
      <c r="F32" s="134" t="s">
        <v>125</v>
      </c>
      <c r="G32" s="134" t="s">
        <v>125</v>
      </c>
      <c r="H32" s="134"/>
      <c r="I32" s="134"/>
      <c r="J32" s="148">
        <v>361</v>
      </c>
      <c r="K32" s="94">
        <v>354</v>
      </c>
      <c r="L32" s="176">
        <v>360</v>
      </c>
      <c r="M32" s="177">
        <f t="shared" si="0"/>
        <v>1075</v>
      </c>
      <c r="O32">
        <v>2</v>
      </c>
    </row>
    <row r="33" spans="1:15" ht="22.5" customHeight="1">
      <c r="A33" s="38" t="s">
        <v>46</v>
      </c>
      <c r="B33" s="143" t="s">
        <v>131</v>
      </c>
      <c r="C33" s="144"/>
      <c r="D33" s="145"/>
      <c r="E33" s="146">
        <v>1978</v>
      </c>
      <c r="F33" s="134" t="s">
        <v>125</v>
      </c>
      <c r="G33" s="134" t="s">
        <v>125</v>
      </c>
      <c r="H33" s="134"/>
      <c r="I33" s="134"/>
      <c r="J33" s="148">
        <v>375</v>
      </c>
      <c r="K33" s="94">
        <v>369</v>
      </c>
      <c r="L33" s="176">
        <v>341</v>
      </c>
      <c r="M33" s="177">
        <f t="shared" si="0"/>
        <v>1085</v>
      </c>
      <c r="O33">
        <v>2</v>
      </c>
    </row>
    <row r="34" spans="1:13" ht="22.5" customHeight="1">
      <c r="A34" s="38" t="s">
        <v>47</v>
      </c>
      <c r="B34" s="143" t="s">
        <v>197</v>
      </c>
      <c r="C34" s="144"/>
      <c r="D34" s="145"/>
      <c r="E34" s="146">
        <v>1997</v>
      </c>
      <c r="F34" s="134" t="s">
        <v>125</v>
      </c>
      <c r="G34" s="134" t="s">
        <v>125</v>
      </c>
      <c r="H34" s="134"/>
      <c r="I34" s="134"/>
      <c r="J34" s="148">
        <v>368</v>
      </c>
      <c r="K34" s="94">
        <v>361</v>
      </c>
      <c r="L34" s="176">
        <v>0</v>
      </c>
      <c r="M34" s="177">
        <f t="shared" si="0"/>
        <v>729</v>
      </c>
    </row>
    <row r="35" spans="1:13" ht="22.5" customHeight="1">
      <c r="A35" s="38" t="s">
        <v>48</v>
      </c>
      <c r="B35" s="143" t="s">
        <v>136</v>
      </c>
      <c r="C35" s="144"/>
      <c r="D35" s="145"/>
      <c r="E35" s="146">
        <v>1951</v>
      </c>
      <c r="F35" s="134"/>
      <c r="G35" s="134" t="s">
        <v>125</v>
      </c>
      <c r="H35" s="134" t="s">
        <v>125</v>
      </c>
      <c r="I35" s="134" t="s">
        <v>125</v>
      </c>
      <c r="J35" s="148">
        <v>342</v>
      </c>
      <c r="K35" s="94">
        <v>332</v>
      </c>
      <c r="L35" s="176">
        <v>310</v>
      </c>
      <c r="M35" s="177">
        <f t="shared" si="0"/>
        <v>984</v>
      </c>
    </row>
    <row r="36" spans="1:13" ht="22.5" customHeight="1">
      <c r="A36" s="38" t="s">
        <v>49</v>
      </c>
      <c r="B36" s="143" t="s">
        <v>213</v>
      </c>
      <c r="C36" s="144"/>
      <c r="D36" s="145"/>
      <c r="E36" s="146">
        <v>1998</v>
      </c>
      <c r="F36" s="134" t="s">
        <v>125</v>
      </c>
      <c r="G36" s="134" t="s">
        <v>125</v>
      </c>
      <c r="H36" s="134"/>
      <c r="I36" s="134"/>
      <c r="J36" s="148">
        <v>324</v>
      </c>
      <c r="K36" s="94">
        <v>0</v>
      </c>
      <c r="L36" s="176">
        <v>0</v>
      </c>
      <c r="M36" s="177">
        <f t="shared" si="0"/>
        <v>324</v>
      </c>
    </row>
    <row r="37" spans="1:13" ht="22.5" customHeight="1">
      <c r="A37" s="38" t="s">
        <v>50</v>
      </c>
      <c r="B37" s="179" t="s">
        <v>258</v>
      </c>
      <c r="C37" s="144"/>
      <c r="D37" s="144"/>
      <c r="E37" s="146">
        <v>2002</v>
      </c>
      <c r="F37" s="134" t="s">
        <v>125</v>
      </c>
      <c r="G37" s="134" t="s">
        <v>125</v>
      </c>
      <c r="H37" s="134"/>
      <c r="I37" s="134"/>
      <c r="J37" s="148">
        <v>331</v>
      </c>
      <c r="K37" s="94">
        <v>0</v>
      </c>
      <c r="L37" s="176">
        <v>0</v>
      </c>
      <c r="M37" s="177">
        <f t="shared" si="0"/>
        <v>331</v>
      </c>
    </row>
    <row r="38" spans="1:13" ht="22.5" customHeight="1">
      <c r="A38" s="38" t="s">
        <v>51</v>
      </c>
      <c r="B38" s="165" t="s">
        <v>188</v>
      </c>
      <c r="C38" s="144"/>
      <c r="D38" s="144"/>
      <c r="E38" s="146"/>
      <c r="F38" s="134"/>
      <c r="G38" s="134"/>
      <c r="H38" s="134"/>
      <c r="I38" s="134"/>
      <c r="J38" s="148"/>
      <c r="K38" s="94"/>
      <c r="L38" s="176"/>
      <c r="M38" s="177"/>
    </row>
    <row r="39" spans="1:13" ht="22.5" customHeight="1">
      <c r="A39" s="38" t="s">
        <v>52</v>
      </c>
      <c r="B39" s="143" t="s">
        <v>136</v>
      </c>
      <c r="C39" s="180"/>
      <c r="D39" s="180"/>
      <c r="E39" s="146">
        <v>1951</v>
      </c>
      <c r="F39" s="134"/>
      <c r="G39" s="134"/>
      <c r="H39" s="134"/>
      <c r="I39" s="134"/>
      <c r="J39" s="148">
        <v>293</v>
      </c>
      <c r="K39" s="94">
        <v>290</v>
      </c>
      <c r="L39" s="176">
        <v>289</v>
      </c>
      <c r="M39" s="177">
        <f t="shared" si="0"/>
        <v>872</v>
      </c>
    </row>
    <row r="40" spans="1:13" ht="22.5" customHeight="1" hidden="1" thickBot="1">
      <c r="A40" s="38" t="s">
        <v>53</v>
      </c>
      <c r="B40" s="122"/>
      <c r="C40" s="123"/>
      <c r="D40" s="123"/>
      <c r="E40" s="124"/>
      <c r="F40" s="125"/>
      <c r="G40" s="125"/>
      <c r="H40" s="125"/>
      <c r="I40" s="125"/>
      <c r="J40" s="126"/>
      <c r="K40" s="127"/>
      <c r="L40" s="128"/>
      <c r="M40" s="129"/>
    </row>
    <row r="41" spans="1:13" ht="22.5" customHeight="1">
      <c r="A41" s="121"/>
      <c r="B41" s="43" t="s">
        <v>84</v>
      </c>
      <c r="E41" s="102">
        <v>25</v>
      </c>
      <c r="F41" s="60"/>
      <c r="G41" s="60"/>
      <c r="H41" s="60"/>
      <c r="I41" s="82" t="s">
        <v>85</v>
      </c>
      <c r="J41" s="75">
        <v>25</v>
      </c>
      <c r="K41" s="75">
        <v>24</v>
      </c>
      <c r="L41" s="75">
        <v>22</v>
      </c>
      <c r="M41" s="60"/>
    </row>
    <row r="42" ht="18" customHeight="1"/>
    <row r="43" ht="12.75">
      <c r="M43" s="60"/>
    </row>
    <row r="44" ht="12.75">
      <c r="M44" s="60"/>
    </row>
    <row r="45" ht="12.75">
      <c r="M45" s="60"/>
    </row>
    <row r="46" ht="12.75">
      <c r="M46" s="60"/>
    </row>
    <row r="47" ht="12.75">
      <c r="M47" s="60"/>
    </row>
  </sheetData>
  <sheetProtection/>
  <mergeCells count="4">
    <mergeCell ref="A1:M1"/>
    <mergeCell ref="A12:A13"/>
    <mergeCell ref="B12:D13"/>
    <mergeCell ref="J12:M12"/>
  </mergeCells>
  <printOptions/>
  <pageMargins left="0.69" right="0.32" top="0.47" bottom="0.6" header="0.37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4">
      <selection activeCell="R20" sqref="R20"/>
    </sheetView>
  </sheetViews>
  <sheetFormatPr defaultColWidth="11.421875" defaultRowHeight="12.75"/>
  <cols>
    <col min="1" max="1" width="4.00390625" style="0" customWidth="1"/>
    <col min="2" max="3" width="7.7109375" style="6" customWidth="1"/>
    <col min="4" max="4" width="9.140625" style="6" customWidth="1"/>
    <col min="5" max="5" width="6.421875" style="6" bestFit="1" customWidth="1"/>
    <col min="6" max="6" width="6.8515625" style="0" bestFit="1" customWidth="1"/>
    <col min="7" max="7" width="8.140625" style="0" bestFit="1" customWidth="1"/>
    <col min="8" max="8" width="6.28125" style="0" bestFit="1" customWidth="1"/>
    <col min="9" max="9" width="8.140625" style="0" bestFit="1" customWidth="1"/>
    <col min="10" max="12" width="6.7109375" style="0" customWidth="1"/>
    <col min="13" max="13" width="7.28125" style="0" customWidth="1"/>
    <col min="15" max="16" width="0" style="0" hidden="1" customWidth="1"/>
  </cols>
  <sheetData>
    <row r="1" spans="1:13" ht="18">
      <c r="A1" s="206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30"/>
      <c r="B2" s="2"/>
      <c r="C2" s="2"/>
      <c r="D2" s="2"/>
      <c r="E2" s="51"/>
      <c r="F2" s="2"/>
      <c r="G2" s="2"/>
      <c r="H2" s="2"/>
      <c r="I2" s="2"/>
      <c r="J2" s="2"/>
      <c r="K2" s="2"/>
      <c r="L2" s="2"/>
      <c r="M2" s="31"/>
    </row>
    <row r="3" spans="1:13" ht="12.75">
      <c r="A3" s="30"/>
      <c r="B3" s="2"/>
      <c r="C3" s="2"/>
      <c r="D3" s="2"/>
      <c r="E3" s="51"/>
      <c r="F3" s="2"/>
      <c r="G3" s="2"/>
      <c r="H3" s="2"/>
      <c r="I3" s="2"/>
      <c r="J3" s="2"/>
      <c r="K3" s="2"/>
      <c r="L3" s="2"/>
      <c r="M3" s="31"/>
    </row>
    <row r="4" spans="1:13" ht="15.75">
      <c r="A4" s="32" t="s">
        <v>10</v>
      </c>
      <c r="B4" s="2"/>
      <c r="C4" s="2"/>
      <c r="D4" s="33" t="s">
        <v>6</v>
      </c>
      <c r="E4" s="52"/>
      <c r="F4" s="34"/>
      <c r="G4" s="34"/>
      <c r="H4" s="34"/>
      <c r="I4" s="34"/>
      <c r="J4" s="34"/>
      <c r="K4" s="2"/>
      <c r="L4" s="2"/>
      <c r="M4" s="31"/>
    </row>
    <row r="5" spans="1:13" ht="12.75">
      <c r="A5" s="30"/>
      <c r="B5" s="2"/>
      <c r="C5" s="2"/>
      <c r="D5" s="2"/>
      <c r="E5" s="51"/>
      <c r="F5" s="2"/>
      <c r="G5" s="2"/>
      <c r="H5" s="2"/>
      <c r="I5" s="2"/>
      <c r="J5" s="2"/>
      <c r="K5" s="2"/>
      <c r="L5" s="2"/>
      <c r="M5" s="31"/>
    </row>
    <row r="6" spans="1:13" ht="12.75">
      <c r="A6" s="30"/>
      <c r="B6" s="147">
        <v>1</v>
      </c>
      <c r="C6" t="s">
        <v>90</v>
      </c>
      <c r="D6" s="2"/>
      <c r="E6" s="51"/>
      <c r="F6" s="2"/>
      <c r="G6" s="2"/>
      <c r="H6" s="2"/>
      <c r="I6" s="2"/>
      <c r="J6" s="2"/>
      <c r="K6" s="2"/>
      <c r="L6" s="2"/>
      <c r="M6" s="31"/>
    </row>
    <row r="7" spans="1:13" ht="12.75">
      <c r="A7" s="30"/>
      <c r="B7" s="147">
        <v>0</v>
      </c>
      <c r="C7" t="s">
        <v>91</v>
      </c>
      <c r="D7" s="2"/>
      <c r="E7" s="51"/>
      <c r="F7" s="2"/>
      <c r="G7" s="2"/>
      <c r="H7" s="2"/>
      <c r="I7" s="2"/>
      <c r="J7" s="2"/>
      <c r="K7" s="2"/>
      <c r="L7" s="2"/>
      <c r="M7" s="31"/>
    </row>
    <row r="8" spans="1:13" ht="12.75">
      <c r="A8" s="30"/>
      <c r="B8" s="147">
        <v>0</v>
      </c>
      <c r="C8" t="s">
        <v>92</v>
      </c>
      <c r="D8" s="2"/>
      <c r="E8" s="51"/>
      <c r="F8" s="2"/>
      <c r="G8" s="2"/>
      <c r="H8" s="2"/>
      <c r="I8" s="2"/>
      <c r="J8" s="2"/>
      <c r="K8" s="2"/>
      <c r="L8" s="2"/>
      <c r="M8" s="31"/>
    </row>
    <row r="9" spans="1:13" ht="12.75">
      <c r="A9" s="30"/>
      <c r="B9" s="147">
        <v>0</v>
      </c>
      <c r="C9" t="s">
        <v>93</v>
      </c>
      <c r="D9" s="2"/>
      <c r="E9" s="51"/>
      <c r="F9" s="2"/>
      <c r="G9" s="2"/>
      <c r="H9" s="2"/>
      <c r="I9" s="2"/>
      <c r="J9" s="2"/>
      <c r="K9" s="2"/>
      <c r="L9" s="2"/>
      <c r="M9" s="31"/>
    </row>
    <row r="10" spans="1:13" ht="12.75">
      <c r="A10" s="30"/>
      <c r="B10" s="2"/>
      <c r="C10" s="2"/>
      <c r="D10" s="2"/>
      <c r="E10" s="51"/>
      <c r="F10" s="2"/>
      <c r="G10" s="2"/>
      <c r="H10" s="2"/>
      <c r="I10" s="2"/>
      <c r="J10" s="2"/>
      <c r="K10" s="2"/>
      <c r="L10" s="2"/>
      <c r="M10" s="31"/>
    </row>
    <row r="11" spans="1:13" ht="12.75" customHeight="1" thickBot="1">
      <c r="A11" s="30"/>
      <c r="B11" s="2"/>
      <c r="C11" s="2"/>
      <c r="D11" s="2"/>
      <c r="E11" s="51"/>
      <c r="F11" s="2"/>
      <c r="G11" s="2"/>
      <c r="H11" s="2"/>
      <c r="I11" s="2"/>
      <c r="J11" s="2"/>
      <c r="K11" s="2"/>
      <c r="L11" s="2"/>
      <c r="M11" s="31"/>
    </row>
    <row r="12" spans="1:13" ht="12.75" customHeight="1">
      <c r="A12" s="209" t="s">
        <v>76</v>
      </c>
      <c r="B12" s="211" t="s">
        <v>4</v>
      </c>
      <c r="C12" s="212"/>
      <c r="D12" s="213"/>
      <c r="E12" s="53" t="s">
        <v>77</v>
      </c>
      <c r="F12" s="35" t="s">
        <v>87</v>
      </c>
      <c r="G12" s="35" t="s">
        <v>86</v>
      </c>
      <c r="H12" s="35" t="s">
        <v>88</v>
      </c>
      <c r="I12" s="35" t="s">
        <v>89</v>
      </c>
      <c r="J12" s="217" t="s">
        <v>78</v>
      </c>
      <c r="K12" s="218"/>
      <c r="L12" s="218"/>
      <c r="M12" s="219"/>
    </row>
    <row r="13" spans="1:13" ht="12.75" customHeight="1">
      <c r="A13" s="210"/>
      <c r="B13" s="214"/>
      <c r="C13" s="215"/>
      <c r="D13" s="216"/>
      <c r="E13" s="54" t="s">
        <v>79</v>
      </c>
      <c r="F13" s="36" t="s">
        <v>80</v>
      </c>
      <c r="G13" s="36" t="s">
        <v>80</v>
      </c>
      <c r="H13" s="36" t="s">
        <v>80</v>
      </c>
      <c r="I13" s="36" t="s">
        <v>80</v>
      </c>
      <c r="J13" s="37" t="s">
        <v>81</v>
      </c>
      <c r="K13" s="5" t="s">
        <v>82</v>
      </c>
      <c r="L13" s="5" t="s">
        <v>83</v>
      </c>
      <c r="M13" s="61" t="s">
        <v>3</v>
      </c>
    </row>
    <row r="14" spans="1:15" ht="22.5" customHeight="1">
      <c r="A14" s="38" t="s">
        <v>27</v>
      </c>
      <c r="B14" s="103" t="s">
        <v>180</v>
      </c>
      <c r="C14" s="144"/>
      <c r="D14" s="145"/>
      <c r="E14" s="146">
        <v>1970</v>
      </c>
      <c r="F14" s="134"/>
      <c r="G14" s="134" t="s">
        <v>125</v>
      </c>
      <c r="H14" s="135"/>
      <c r="I14" s="135"/>
      <c r="J14" s="45">
        <v>357</v>
      </c>
      <c r="K14" s="70">
        <v>342</v>
      </c>
      <c r="L14" s="67">
        <v>350</v>
      </c>
      <c r="M14" s="59">
        <f>SUM(J14:L14)</f>
        <v>1049</v>
      </c>
      <c r="O14">
        <v>1</v>
      </c>
    </row>
    <row r="15" spans="1:15" ht="22.5" customHeight="1">
      <c r="A15" s="38" t="s">
        <v>28</v>
      </c>
      <c r="B15" s="103" t="s">
        <v>179</v>
      </c>
      <c r="C15" s="144"/>
      <c r="D15" s="145"/>
      <c r="E15" s="146">
        <v>1978</v>
      </c>
      <c r="F15" s="134"/>
      <c r="G15" s="135" t="s">
        <v>125</v>
      </c>
      <c r="H15" s="134"/>
      <c r="I15" s="134"/>
      <c r="J15" s="45">
        <v>364</v>
      </c>
      <c r="K15" s="70">
        <v>375</v>
      </c>
      <c r="L15" s="67">
        <v>363</v>
      </c>
      <c r="M15" s="59">
        <f aca="true" t="shared" si="0" ref="M15:M21">SUM(J15:L15)</f>
        <v>1102</v>
      </c>
      <c r="O15">
        <v>1</v>
      </c>
    </row>
    <row r="16" spans="1:15" ht="22.5" customHeight="1">
      <c r="A16" s="38" t="s">
        <v>29</v>
      </c>
      <c r="B16" s="103" t="s">
        <v>198</v>
      </c>
      <c r="C16" s="144"/>
      <c r="D16" s="145"/>
      <c r="E16" s="146">
        <v>1972</v>
      </c>
      <c r="F16" s="134"/>
      <c r="G16" s="134" t="s">
        <v>125</v>
      </c>
      <c r="H16" s="134"/>
      <c r="I16" s="134"/>
      <c r="J16" s="45">
        <v>355</v>
      </c>
      <c r="K16" s="70">
        <v>347</v>
      </c>
      <c r="L16" s="67">
        <v>0</v>
      </c>
      <c r="M16" s="59">
        <f t="shared" si="0"/>
        <v>702</v>
      </c>
      <c r="O16">
        <v>1</v>
      </c>
    </row>
    <row r="17" spans="1:15" ht="22.5" customHeight="1">
      <c r="A17" s="38" t="s">
        <v>30</v>
      </c>
      <c r="B17" s="103" t="s">
        <v>203</v>
      </c>
      <c r="C17" s="144"/>
      <c r="D17" s="145"/>
      <c r="E17" s="146">
        <v>1995</v>
      </c>
      <c r="F17" s="134" t="s">
        <v>125</v>
      </c>
      <c r="G17" s="134" t="s">
        <v>125</v>
      </c>
      <c r="H17" s="134"/>
      <c r="I17" s="134"/>
      <c r="J17" s="45">
        <v>333</v>
      </c>
      <c r="K17" s="70">
        <v>320</v>
      </c>
      <c r="L17" s="67">
        <v>332</v>
      </c>
      <c r="M17" s="59">
        <f t="shared" si="0"/>
        <v>985</v>
      </c>
      <c r="O17">
        <v>2</v>
      </c>
    </row>
    <row r="18" spans="1:15" ht="22.5" customHeight="1">
      <c r="A18" s="38" t="s">
        <v>31</v>
      </c>
      <c r="B18" s="188" t="s">
        <v>182</v>
      </c>
      <c r="C18" s="189"/>
      <c r="D18" s="190"/>
      <c r="E18" s="191">
        <v>1978</v>
      </c>
      <c r="F18" s="192"/>
      <c r="G18" s="192" t="s">
        <v>125</v>
      </c>
      <c r="H18" s="192"/>
      <c r="I18" s="192"/>
      <c r="J18" s="194">
        <v>0</v>
      </c>
      <c r="K18" s="195">
        <v>0</v>
      </c>
      <c r="L18" s="196">
        <v>0</v>
      </c>
      <c r="M18" s="197">
        <f t="shared" si="0"/>
        <v>0</v>
      </c>
      <c r="O18">
        <v>1</v>
      </c>
    </row>
    <row r="19" spans="1:15" ht="22.5" customHeight="1">
      <c r="A19" s="38" t="s">
        <v>32</v>
      </c>
      <c r="B19" s="188" t="s">
        <v>181</v>
      </c>
      <c r="C19" s="189"/>
      <c r="D19" s="190"/>
      <c r="E19" s="191">
        <v>1952</v>
      </c>
      <c r="F19" s="192"/>
      <c r="G19" s="192" t="s">
        <v>125</v>
      </c>
      <c r="H19" s="192" t="s">
        <v>125</v>
      </c>
      <c r="I19" s="192" t="s">
        <v>125</v>
      </c>
      <c r="J19" s="194">
        <v>0</v>
      </c>
      <c r="K19" s="195">
        <v>0</v>
      </c>
      <c r="L19" s="196">
        <v>0</v>
      </c>
      <c r="M19" s="197">
        <f t="shared" si="0"/>
        <v>0</v>
      </c>
      <c r="O19">
        <v>4</v>
      </c>
    </row>
    <row r="20" spans="1:15" ht="22.5" customHeight="1">
      <c r="A20" s="38" t="s">
        <v>33</v>
      </c>
      <c r="B20" s="103" t="s">
        <v>183</v>
      </c>
      <c r="C20" s="144"/>
      <c r="D20" s="145"/>
      <c r="E20" s="146">
        <v>1940</v>
      </c>
      <c r="F20" s="134"/>
      <c r="G20" s="134" t="s">
        <v>125</v>
      </c>
      <c r="H20" s="134" t="s">
        <v>125</v>
      </c>
      <c r="I20" s="134" t="s">
        <v>125</v>
      </c>
      <c r="J20" s="45">
        <v>347</v>
      </c>
      <c r="K20" s="70">
        <v>332</v>
      </c>
      <c r="L20" s="67">
        <v>0</v>
      </c>
      <c r="M20" s="59">
        <f t="shared" si="0"/>
        <v>679</v>
      </c>
      <c r="O20">
        <v>4</v>
      </c>
    </row>
    <row r="21" spans="1:13" ht="22.5" customHeight="1">
      <c r="A21" s="38" t="s">
        <v>34</v>
      </c>
      <c r="B21" s="103" t="s">
        <v>287</v>
      </c>
      <c r="C21" s="144"/>
      <c r="D21" s="145"/>
      <c r="E21" s="146">
        <v>1951</v>
      </c>
      <c r="F21" s="134"/>
      <c r="G21" s="134" t="s">
        <v>125</v>
      </c>
      <c r="H21" s="134" t="s">
        <v>125</v>
      </c>
      <c r="I21" s="134" t="s">
        <v>125</v>
      </c>
      <c r="J21" s="45">
        <v>0</v>
      </c>
      <c r="K21" s="70">
        <v>0</v>
      </c>
      <c r="L21" s="67">
        <v>306</v>
      </c>
      <c r="M21" s="59">
        <f t="shared" si="0"/>
        <v>306</v>
      </c>
    </row>
    <row r="22" spans="1:13" ht="22.5" customHeight="1">
      <c r="A22" s="38" t="s">
        <v>35</v>
      </c>
      <c r="B22" s="103"/>
      <c r="C22" s="144"/>
      <c r="D22" s="145"/>
      <c r="E22" s="146"/>
      <c r="F22" s="134"/>
      <c r="G22" s="135"/>
      <c r="H22" s="135"/>
      <c r="I22" s="135"/>
      <c r="J22" s="45"/>
      <c r="K22" s="70"/>
      <c r="L22" s="67"/>
      <c r="M22" s="59"/>
    </row>
    <row r="23" spans="1:13" ht="22.5" customHeight="1">
      <c r="A23" s="38" t="s">
        <v>36</v>
      </c>
      <c r="B23" s="103"/>
      <c r="C23" s="144"/>
      <c r="D23" s="145"/>
      <c r="E23" s="146"/>
      <c r="F23" s="134"/>
      <c r="G23" s="134"/>
      <c r="H23" s="134"/>
      <c r="I23" s="134"/>
      <c r="J23" s="45"/>
      <c r="K23" s="70"/>
      <c r="L23" s="67"/>
      <c r="M23" s="59"/>
    </row>
    <row r="24" spans="1:13" ht="22.5" customHeight="1">
      <c r="A24" s="38" t="s">
        <v>37</v>
      </c>
      <c r="B24" s="103"/>
      <c r="C24" s="144"/>
      <c r="D24" s="145"/>
      <c r="E24" s="146"/>
      <c r="F24" s="134"/>
      <c r="G24" s="134"/>
      <c r="H24" s="134"/>
      <c r="I24" s="134"/>
      <c r="J24" s="45"/>
      <c r="K24" s="70"/>
      <c r="L24" s="67"/>
      <c r="M24" s="59"/>
    </row>
    <row r="25" spans="1:13" ht="22.5" customHeight="1">
      <c r="A25" s="38" t="s">
        <v>38</v>
      </c>
      <c r="B25" s="103"/>
      <c r="C25" s="144"/>
      <c r="D25" s="145"/>
      <c r="E25" s="146"/>
      <c r="F25" s="134"/>
      <c r="G25" s="134"/>
      <c r="H25" s="134"/>
      <c r="I25" s="134"/>
      <c r="J25" s="45"/>
      <c r="K25" s="70"/>
      <c r="L25" s="67"/>
      <c r="M25" s="59"/>
    </row>
    <row r="26" spans="1:14" ht="22.5" customHeight="1">
      <c r="A26" s="38" t="s">
        <v>39</v>
      </c>
      <c r="B26" s="103"/>
      <c r="C26" s="144"/>
      <c r="D26" s="145"/>
      <c r="E26" s="146"/>
      <c r="F26" s="134"/>
      <c r="G26" s="134"/>
      <c r="H26" s="134"/>
      <c r="I26" s="134"/>
      <c r="J26" s="45"/>
      <c r="K26" s="70"/>
      <c r="L26" s="67"/>
      <c r="M26" s="59"/>
      <c r="N26" s="2"/>
    </row>
    <row r="27" spans="1:14" ht="22.5" customHeight="1">
      <c r="A27" s="38" t="s">
        <v>40</v>
      </c>
      <c r="B27" s="103"/>
      <c r="C27" s="144"/>
      <c r="D27" s="145"/>
      <c r="E27" s="146"/>
      <c r="F27" s="134"/>
      <c r="G27" s="134"/>
      <c r="H27" s="134"/>
      <c r="I27" s="134"/>
      <c r="J27" s="45"/>
      <c r="K27" s="70"/>
      <c r="L27" s="67"/>
      <c r="M27" s="59"/>
      <c r="N27" s="2"/>
    </row>
    <row r="28" spans="1:14" ht="22.5" customHeight="1">
      <c r="A28" s="38" t="s">
        <v>41</v>
      </c>
      <c r="B28" s="103"/>
      <c r="C28" s="144"/>
      <c r="D28" s="145"/>
      <c r="E28" s="146"/>
      <c r="F28" s="134"/>
      <c r="G28" s="134"/>
      <c r="H28" s="134"/>
      <c r="I28" s="134"/>
      <c r="J28" s="45"/>
      <c r="K28" s="70"/>
      <c r="L28" s="67"/>
      <c r="M28" s="59"/>
      <c r="N28" s="2"/>
    </row>
    <row r="29" spans="1:13" ht="22.5" customHeight="1">
      <c r="A29" s="38" t="s">
        <v>42</v>
      </c>
      <c r="B29" s="83"/>
      <c r="C29" s="49"/>
      <c r="D29" s="50"/>
      <c r="E29" s="44"/>
      <c r="F29" s="79"/>
      <c r="G29" s="79"/>
      <c r="H29" s="79"/>
      <c r="I29" s="79"/>
      <c r="J29" s="69"/>
      <c r="K29" s="70"/>
      <c r="L29" s="67"/>
      <c r="M29" s="59"/>
    </row>
    <row r="30" spans="1:13" ht="22.5" customHeight="1">
      <c r="A30" s="38" t="s">
        <v>43</v>
      </c>
      <c r="B30" s="48"/>
      <c r="C30" s="49"/>
      <c r="D30" s="50"/>
      <c r="E30" s="44"/>
      <c r="F30" s="79"/>
      <c r="G30" s="79"/>
      <c r="H30" s="79"/>
      <c r="I30" s="79"/>
      <c r="J30" s="56"/>
      <c r="K30" s="70"/>
      <c r="L30" s="67"/>
      <c r="M30" s="59"/>
    </row>
    <row r="31" spans="1:13" ht="22.5" customHeight="1">
      <c r="A31" s="38" t="s">
        <v>44</v>
      </c>
      <c r="B31" s="48"/>
      <c r="C31" s="49"/>
      <c r="D31" s="50"/>
      <c r="E31" s="44"/>
      <c r="F31" s="79"/>
      <c r="G31" s="79"/>
      <c r="H31" s="79"/>
      <c r="I31" s="79"/>
      <c r="J31" s="56"/>
      <c r="K31" s="57"/>
      <c r="L31" s="58"/>
      <c r="M31" s="59"/>
    </row>
    <row r="32" spans="1:13" ht="22.5" customHeight="1">
      <c r="A32" s="38" t="s">
        <v>45</v>
      </c>
      <c r="B32" s="48"/>
      <c r="C32" s="49"/>
      <c r="D32" s="50"/>
      <c r="E32" s="44"/>
      <c r="F32" s="79"/>
      <c r="G32" s="79"/>
      <c r="H32" s="79"/>
      <c r="I32" s="79"/>
      <c r="J32" s="56"/>
      <c r="K32" s="57"/>
      <c r="L32" s="58"/>
      <c r="M32" s="59"/>
    </row>
    <row r="33" spans="1:13" ht="22.5" customHeight="1">
      <c r="A33" s="38" t="s">
        <v>46</v>
      </c>
      <c r="B33" s="98" t="s">
        <v>188</v>
      </c>
      <c r="C33" s="49"/>
      <c r="D33" s="50"/>
      <c r="E33" s="44"/>
      <c r="F33" s="79"/>
      <c r="G33" s="79"/>
      <c r="H33" s="79"/>
      <c r="I33" s="79"/>
      <c r="J33" s="56"/>
      <c r="K33" s="57"/>
      <c r="L33" s="58"/>
      <c r="M33" s="59"/>
    </row>
    <row r="34" spans="1:13" ht="22.5" customHeight="1">
      <c r="A34" s="38" t="s">
        <v>47</v>
      </c>
      <c r="B34" s="103"/>
      <c r="C34" s="144"/>
      <c r="D34" s="145"/>
      <c r="E34" s="146"/>
      <c r="F34" s="79"/>
      <c r="G34" s="79"/>
      <c r="H34" s="79"/>
      <c r="I34" s="79"/>
      <c r="J34" s="45"/>
      <c r="K34" s="65"/>
      <c r="L34" s="67"/>
      <c r="M34" s="59"/>
    </row>
    <row r="35" spans="1:13" ht="22.5" customHeight="1">
      <c r="A35" s="38" t="s">
        <v>48</v>
      </c>
      <c r="B35" s="103" t="s">
        <v>183</v>
      </c>
      <c r="C35" s="144"/>
      <c r="D35" s="145"/>
      <c r="E35" s="146">
        <v>1940</v>
      </c>
      <c r="F35" s="79"/>
      <c r="G35" s="79"/>
      <c r="H35" s="79"/>
      <c r="I35" s="79"/>
      <c r="J35" s="45">
        <v>263</v>
      </c>
      <c r="K35" s="65">
        <v>250</v>
      </c>
      <c r="L35" s="67">
        <v>0</v>
      </c>
      <c r="M35" s="59">
        <f>SUM(J35:L35)</f>
        <v>513</v>
      </c>
    </row>
    <row r="36" spans="1:13" ht="22.5" customHeight="1">
      <c r="A36" s="38" t="s">
        <v>49</v>
      </c>
      <c r="B36" s="48"/>
      <c r="C36" s="49"/>
      <c r="D36" s="50"/>
      <c r="E36" s="44"/>
      <c r="F36" s="79"/>
      <c r="G36" s="79"/>
      <c r="H36" s="79"/>
      <c r="I36" s="79"/>
      <c r="J36" s="56"/>
      <c r="K36" s="57"/>
      <c r="L36" s="58"/>
      <c r="M36" s="59"/>
    </row>
    <row r="37" spans="1:13" ht="22.5" customHeight="1">
      <c r="A37" s="38" t="s">
        <v>50</v>
      </c>
      <c r="B37" s="48"/>
      <c r="C37" s="49"/>
      <c r="D37" s="50"/>
      <c r="E37" s="44"/>
      <c r="F37" s="79"/>
      <c r="G37" s="79"/>
      <c r="H37" s="79"/>
      <c r="I37" s="79"/>
      <c r="J37" s="56"/>
      <c r="K37" s="57"/>
      <c r="L37" s="58"/>
      <c r="M37" s="59"/>
    </row>
    <row r="38" spans="1:13" ht="22.5" customHeight="1">
      <c r="A38" s="38" t="s">
        <v>51</v>
      </c>
      <c r="B38" s="48"/>
      <c r="C38" s="49"/>
      <c r="D38" s="50"/>
      <c r="E38" s="44"/>
      <c r="F38" s="79"/>
      <c r="G38" s="79"/>
      <c r="H38" s="79"/>
      <c r="I38" s="81"/>
      <c r="J38" s="56"/>
      <c r="K38" s="57"/>
      <c r="L38" s="58"/>
      <c r="M38" s="59"/>
    </row>
    <row r="39" spans="2:13" ht="21" customHeight="1">
      <c r="B39" s="43" t="s">
        <v>84</v>
      </c>
      <c r="E39" s="102">
        <v>7</v>
      </c>
      <c r="F39" s="80"/>
      <c r="G39" s="80"/>
      <c r="H39" s="80"/>
      <c r="I39" s="82" t="s">
        <v>85</v>
      </c>
      <c r="J39" s="75">
        <v>6</v>
      </c>
      <c r="K39" s="75">
        <v>6</v>
      </c>
      <c r="L39" s="75">
        <v>4</v>
      </c>
      <c r="M39" s="10"/>
    </row>
    <row r="40" spans="6:13" ht="12.75">
      <c r="F40" s="60"/>
      <c r="G40" s="60"/>
      <c r="H40" s="60"/>
      <c r="I40" s="60"/>
      <c r="J40" s="60"/>
      <c r="K40" s="60"/>
      <c r="L40" s="60"/>
      <c r="M40" s="60"/>
    </row>
    <row r="41" spans="6:13" ht="12.75">
      <c r="F41" s="60"/>
      <c r="G41" s="60"/>
      <c r="H41" s="60"/>
      <c r="I41" s="60"/>
      <c r="J41" s="60"/>
      <c r="K41" s="60"/>
      <c r="L41" s="60"/>
      <c r="M41" s="60"/>
    </row>
    <row r="42" spans="6:13" ht="12.75">
      <c r="F42" s="60"/>
      <c r="G42" s="60"/>
      <c r="H42" s="60"/>
      <c r="I42" s="60"/>
      <c r="J42" s="60"/>
      <c r="K42" s="60"/>
      <c r="L42" s="60"/>
      <c r="M42" s="60"/>
    </row>
    <row r="43" spans="6:13" ht="12.75">
      <c r="F43" s="60"/>
      <c r="G43" s="60"/>
      <c r="H43" s="60"/>
      <c r="I43" s="60"/>
      <c r="J43" s="60"/>
      <c r="K43" s="60"/>
      <c r="L43" s="60"/>
      <c r="M43" s="60"/>
    </row>
    <row r="44" spans="6:13" ht="12.75">
      <c r="F44" s="60"/>
      <c r="G44" s="60"/>
      <c r="H44" s="60"/>
      <c r="I44" s="60"/>
      <c r="J44" s="60"/>
      <c r="K44" s="60"/>
      <c r="L44" s="60"/>
      <c r="M44" s="60"/>
    </row>
  </sheetData>
  <sheetProtection/>
  <mergeCells count="4">
    <mergeCell ref="A1:M1"/>
    <mergeCell ref="A12:A13"/>
    <mergeCell ref="B12:D13"/>
    <mergeCell ref="J12:M12"/>
  </mergeCells>
  <printOptions/>
  <pageMargins left="0.69" right="0.32" top="0.47" bottom="0.6" header="0.37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4">
      <selection activeCell="E27" sqref="E27"/>
    </sheetView>
  </sheetViews>
  <sheetFormatPr defaultColWidth="11.421875" defaultRowHeight="12.75"/>
  <cols>
    <col min="1" max="1" width="4.00390625" style="0" customWidth="1"/>
    <col min="2" max="2" width="7.7109375" style="6" customWidth="1"/>
    <col min="3" max="3" width="8.00390625" style="6" customWidth="1"/>
    <col min="4" max="4" width="9.140625" style="6" customWidth="1"/>
    <col min="5" max="5" width="6.421875" style="6" bestFit="1" customWidth="1"/>
    <col min="6" max="6" width="6.8515625" style="0" bestFit="1" customWidth="1"/>
    <col min="7" max="7" width="8.140625" style="0" bestFit="1" customWidth="1"/>
    <col min="8" max="8" width="6.28125" style="0" bestFit="1" customWidth="1"/>
    <col min="9" max="9" width="8.140625" style="0" customWidth="1"/>
    <col min="10" max="12" width="6.57421875" style="0" customWidth="1"/>
    <col min="13" max="13" width="7.28125" style="0" customWidth="1"/>
    <col min="15" max="16" width="0" style="0" hidden="1" customWidth="1"/>
  </cols>
  <sheetData>
    <row r="1" spans="1:13" ht="18">
      <c r="A1" s="206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30"/>
      <c r="B2" s="2"/>
      <c r="C2" s="2"/>
      <c r="D2" s="2"/>
      <c r="E2" s="51"/>
      <c r="F2" s="2"/>
      <c r="G2" s="2"/>
      <c r="H2" s="2"/>
      <c r="I2" s="2"/>
      <c r="J2" s="2"/>
      <c r="K2" s="2"/>
      <c r="L2" s="2"/>
      <c r="M2" s="31"/>
    </row>
    <row r="3" spans="1:13" ht="12.75">
      <c r="A3" s="30"/>
      <c r="B3" s="2"/>
      <c r="C3" s="2"/>
      <c r="D3" s="2"/>
      <c r="E3" s="51"/>
      <c r="F3" s="2"/>
      <c r="G3" s="2"/>
      <c r="H3" s="2"/>
      <c r="I3" s="2"/>
      <c r="J3" s="2"/>
      <c r="K3" s="2"/>
      <c r="L3" s="2"/>
      <c r="M3" s="31"/>
    </row>
    <row r="4" spans="1:13" ht="15.75">
      <c r="A4" s="32" t="s">
        <v>10</v>
      </c>
      <c r="B4" s="2"/>
      <c r="C4" s="2"/>
      <c r="D4" s="33" t="s">
        <v>13</v>
      </c>
      <c r="E4" s="52"/>
      <c r="F4" s="34"/>
      <c r="G4" s="34"/>
      <c r="H4" s="34"/>
      <c r="I4" s="34"/>
      <c r="J4" s="34"/>
      <c r="K4" s="2"/>
      <c r="L4" s="2"/>
      <c r="M4" s="31"/>
    </row>
    <row r="5" spans="1:13" ht="12.75">
      <c r="A5" s="30"/>
      <c r="B5" s="2"/>
      <c r="C5" s="2"/>
      <c r="D5" s="2"/>
      <c r="E5" s="51"/>
      <c r="F5" s="2"/>
      <c r="G5" s="2"/>
      <c r="H5" s="2"/>
      <c r="I5" s="2"/>
      <c r="J5" s="2"/>
      <c r="K5" s="2"/>
      <c r="L5" s="2"/>
      <c r="M5" s="31"/>
    </row>
    <row r="6" spans="1:13" ht="12.75">
      <c r="A6" s="30"/>
      <c r="B6" s="147">
        <v>1</v>
      </c>
      <c r="C6" t="s">
        <v>90</v>
      </c>
      <c r="D6" s="2"/>
      <c r="E6" s="51"/>
      <c r="F6" s="2"/>
      <c r="G6" s="2"/>
      <c r="H6" s="2"/>
      <c r="I6" s="2"/>
      <c r="J6" s="2"/>
      <c r="K6" s="2"/>
      <c r="L6" s="2"/>
      <c r="M6" s="31"/>
    </row>
    <row r="7" spans="1:13" ht="12.75">
      <c r="A7" s="30"/>
      <c r="B7" s="147">
        <v>2</v>
      </c>
      <c r="C7" t="s">
        <v>91</v>
      </c>
      <c r="D7" s="2"/>
      <c r="E7" s="51"/>
      <c r="F7" s="2"/>
      <c r="G7" s="2"/>
      <c r="H7" s="2"/>
      <c r="I7" s="2"/>
      <c r="J7" s="2"/>
      <c r="K7" s="2"/>
      <c r="L7" s="2"/>
      <c r="M7" s="31"/>
    </row>
    <row r="8" spans="1:13" ht="12.75">
      <c r="A8" s="30"/>
      <c r="B8" s="147">
        <v>0</v>
      </c>
      <c r="C8" t="s">
        <v>92</v>
      </c>
      <c r="D8" s="2"/>
      <c r="E8" s="51"/>
      <c r="F8" s="2"/>
      <c r="G8" s="2"/>
      <c r="H8" s="2"/>
      <c r="I8" s="2"/>
      <c r="J8" s="2"/>
      <c r="K8" s="2"/>
      <c r="L8" s="2"/>
      <c r="M8" s="31"/>
    </row>
    <row r="9" spans="1:13" ht="12.75">
      <c r="A9" s="30"/>
      <c r="B9" s="147">
        <v>0</v>
      </c>
      <c r="C9" t="s">
        <v>93</v>
      </c>
      <c r="D9" s="2"/>
      <c r="E9" s="51"/>
      <c r="F9" s="2"/>
      <c r="G9" s="2"/>
      <c r="H9" s="2"/>
      <c r="I9" s="2"/>
      <c r="J9" s="2"/>
      <c r="K9" s="2"/>
      <c r="L9" s="2"/>
      <c r="M9" s="31"/>
    </row>
    <row r="10" spans="1:13" ht="12.75">
      <c r="A10" s="30"/>
      <c r="B10" s="2"/>
      <c r="C10" s="2"/>
      <c r="D10" s="2"/>
      <c r="E10" s="51"/>
      <c r="F10" s="2"/>
      <c r="G10" s="2"/>
      <c r="H10" s="2"/>
      <c r="I10" s="2"/>
      <c r="J10" s="2"/>
      <c r="K10" s="2"/>
      <c r="L10" s="2"/>
      <c r="M10" s="31"/>
    </row>
    <row r="11" spans="1:13" ht="12.75" customHeight="1" thickBot="1">
      <c r="A11" s="30"/>
      <c r="B11" s="2"/>
      <c r="C11" s="2"/>
      <c r="D11" s="2"/>
      <c r="E11" s="51"/>
      <c r="F11" s="2"/>
      <c r="G11" s="2"/>
      <c r="H11" s="2"/>
      <c r="I11" s="2"/>
      <c r="J11" s="2"/>
      <c r="K11" s="2"/>
      <c r="L11" s="2"/>
      <c r="M11" s="31"/>
    </row>
    <row r="12" spans="1:13" ht="12.75" customHeight="1">
      <c r="A12" s="209" t="s">
        <v>76</v>
      </c>
      <c r="B12" s="211" t="s">
        <v>4</v>
      </c>
      <c r="C12" s="212"/>
      <c r="D12" s="213"/>
      <c r="E12" s="53" t="s">
        <v>77</v>
      </c>
      <c r="F12" s="35" t="s">
        <v>87</v>
      </c>
      <c r="G12" s="35" t="s">
        <v>86</v>
      </c>
      <c r="H12" s="35" t="s">
        <v>88</v>
      </c>
      <c r="I12" s="35" t="s">
        <v>89</v>
      </c>
      <c r="J12" s="217" t="s">
        <v>78</v>
      </c>
      <c r="K12" s="218"/>
      <c r="L12" s="218"/>
      <c r="M12" s="219"/>
    </row>
    <row r="13" spans="1:13" ht="12.75" customHeight="1">
      <c r="A13" s="210"/>
      <c r="B13" s="214"/>
      <c r="C13" s="215"/>
      <c r="D13" s="216"/>
      <c r="E13" s="54" t="s">
        <v>79</v>
      </c>
      <c r="F13" s="36" t="s">
        <v>80</v>
      </c>
      <c r="G13" s="36" t="s">
        <v>80</v>
      </c>
      <c r="H13" s="36" t="s">
        <v>80</v>
      </c>
      <c r="I13" s="36" t="s">
        <v>80</v>
      </c>
      <c r="J13" s="37" t="s">
        <v>81</v>
      </c>
      <c r="K13" s="5" t="s">
        <v>82</v>
      </c>
      <c r="L13" s="5" t="s">
        <v>83</v>
      </c>
      <c r="M13" s="61" t="s">
        <v>3</v>
      </c>
    </row>
    <row r="14" spans="1:15" ht="22.5" customHeight="1">
      <c r="A14" s="38" t="s">
        <v>27</v>
      </c>
      <c r="B14" s="103" t="s">
        <v>231</v>
      </c>
      <c r="C14" s="144"/>
      <c r="D14" s="145"/>
      <c r="E14" s="146">
        <v>1975</v>
      </c>
      <c r="F14" s="134" t="s">
        <v>125</v>
      </c>
      <c r="G14" s="134" t="s">
        <v>125</v>
      </c>
      <c r="H14" s="135"/>
      <c r="I14" s="135"/>
      <c r="J14" s="142">
        <v>347</v>
      </c>
      <c r="K14" s="70">
        <v>0</v>
      </c>
      <c r="L14" s="67">
        <v>0</v>
      </c>
      <c r="M14" s="59">
        <f aca="true" t="shared" si="0" ref="M14:M26">SUM(J14:L14)</f>
        <v>347</v>
      </c>
      <c r="O14">
        <v>2</v>
      </c>
    </row>
    <row r="15" spans="1:15" ht="22.5" customHeight="1">
      <c r="A15" s="38" t="s">
        <v>28</v>
      </c>
      <c r="B15" s="103" t="s">
        <v>215</v>
      </c>
      <c r="C15" s="144"/>
      <c r="D15" s="145"/>
      <c r="E15" s="146">
        <v>1974</v>
      </c>
      <c r="F15" s="134" t="s">
        <v>125</v>
      </c>
      <c r="G15" s="135" t="s">
        <v>125</v>
      </c>
      <c r="H15" s="134"/>
      <c r="I15" s="134"/>
      <c r="J15" s="142">
        <v>367</v>
      </c>
      <c r="K15" s="70">
        <v>364</v>
      </c>
      <c r="L15" s="67">
        <v>348</v>
      </c>
      <c r="M15" s="59">
        <f t="shared" si="0"/>
        <v>1079</v>
      </c>
      <c r="O15">
        <v>2</v>
      </c>
    </row>
    <row r="16" spans="1:15" ht="22.5" customHeight="1">
      <c r="A16" s="38" t="s">
        <v>29</v>
      </c>
      <c r="B16" s="103" t="s">
        <v>167</v>
      </c>
      <c r="C16" s="144"/>
      <c r="D16" s="145"/>
      <c r="E16" s="146">
        <v>1994</v>
      </c>
      <c r="F16" s="134" t="s">
        <v>125</v>
      </c>
      <c r="G16" s="134" t="s">
        <v>125</v>
      </c>
      <c r="H16" s="134"/>
      <c r="I16" s="134"/>
      <c r="J16" s="142">
        <v>360</v>
      </c>
      <c r="K16" s="70">
        <v>357</v>
      </c>
      <c r="L16" s="67">
        <v>352</v>
      </c>
      <c r="M16" s="59">
        <f t="shared" si="0"/>
        <v>1069</v>
      </c>
      <c r="O16">
        <v>2</v>
      </c>
    </row>
    <row r="17" spans="1:15" ht="22.5" customHeight="1">
      <c r="A17" s="38" t="s">
        <v>30</v>
      </c>
      <c r="B17" s="103" t="s">
        <v>217</v>
      </c>
      <c r="C17" s="144"/>
      <c r="D17" s="145"/>
      <c r="E17" s="146">
        <v>1979</v>
      </c>
      <c r="F17" s="134" t="s">
        <v>125</v>
      </c>
      <c r="G17" s="134" t="s">
        <v>125</v>
      </c>
      <c r="H17" s="134"/>
      <c r="I17" s="134"/>
      <c r="J17" s="142">
        <v>355</v>
      </c>
      <c r="K17" s="70">
        <v>353</v>
      </c>
      <c r="L17" s="67">
        <v>346</v>
      </c>
      <c r="M17" s="59">
        <f t="shared" si="0"/>
        <v>1054</v>
      </c>
      <c r="O17">
        <v>2</v>
      </c>
    </row>
    <row r="18" spans="1:15" ht="22.5" customHeight="1">
      <c r="A18" s="38" t="s">
        <v>31</v>
      </c>
      <c r="B18" s="188" t="s">
        <v>216</v>
      </c>
      <c r="C18" s="189"/>
      <c r="D18" s="190"/>
      <c r="E18" s="191">
        <v>1994</v>
      </c>
      <c r="F18" s="192" t="s">
        <v>125</v>
      </c>
      <c r="G18" s="192" t="s">
        <v>125</v>
      </c>
      <c r="H18" s="192"/>
      <c r="I18" s="192"/>
      <c r="J18" s="194">
        <v>0</v>
      </c>
      <c r="K18" s="195">
        <v>0</v>
      </c>
      <c r="L18" s="196">
        <v>0</v>
      </c>
      <c r="M18" s="197">
        <f t="shared" si="0"/>
        <v>0</v>
      </c>
      <c r="O18">
        <v>2</v>
      </c>
    </row>
    <row r="19" spans="1:15" ht="22.5" customHeight="1">
      <c r="A19" s="38" t="s">
        <v>32</v>
      </c>
      <c r="B19" s="103" t="s">
        <v>219</v>
      </c>
      <c r="C19" s="144"/>
      <c r="D19" s="145"/>
      <c r="E19" s="146">
        <v>1992</v>
      </c>
      <c r="F19" s="134"/>
      <c r="G19" s="134" t="s">
        <v>125</v>
      </c>
      <c r="H19" s="134"/>
      <c r="I19" s="134"/>
      <c r="J19" s="142">
        <v>318</v>
      </c>
      <c r="K19" s="70">
        <v>311</v>
      </c>
      <c r="L19" s="67">
        <v>308</v>
      </c>
      <c r="M19" s="59">
        <f t="shared" si="0"/>
        <v>937</v>
      </c>
      <c r="O19">
        <v>1</v>
      </c>
    </row>
    <row r="20" spans="1:15" ht="22.5" customHeight="1">
      <c r="A20" s="38" t="s">
        <v>33</v>
      </c>
      <c r="B20" s="103" t="s">
        <v>218</v>
      </c>
      <c r="C20" s="144"/>
      <c r="D20" s="145"/>
      <c r="E20" s="146">
        <v>1993</v>
      </c>
      <c r="F20" s="134"/>
      <c r="G20" s="134" t="s">
        <v>125</v>
      </c>
      <c r="H20" s="134"/>
      <c r="I20" s="134"/>
      <c r="J20" s="142">
        <v>315</v>
      </c>
      <c r="K20" s="70">
        <v>0</v>
      </c>
      <c r="L20" s="67">
        <v>0</v>
      </c>
      <c r="M20" s="59">
        <f t="shared" si="0"/>
        <v>315</v>
      </c>
      <c r="O20">
        <v>1</v>
      </c>
    </row>
    <row r="21" spans="1:15" ht="22.5" customHeight="1">
      <c r="A21" s="38" t="s">
        <v>34</v>
      </c>
      <c r="B21" s="103" t="s">
        <v>265</v>
      </c>
      <c r="C21" s="144"/>
      <c r="D21" s="145"/>
      <c r="E21" s="146">
        <v>1999</v>
      </c>
      <c r="F21" s="134" t="s">
        <v>125</v>
      </c>
      <c r="G21" s="134" t="s">
        <v>125</v>
      </c>
      <c r="H21" s="134"/>
      <c r="I21" s="134"/>
      <c r="J21" s="142">
        <v>300</v>
      </c>
      <c r="K21" s="70">
        <v>307</v>
      </c>
      <c r="L21" s="67">
        <v>0</v>
      </c>
      <c r="M21" s="59">
        <f t="shared" si="0"/>
        <v>607</v>
      </c>
      <c r="O21">
        <v>1</v>
      </c>
    </row>
    <row r="22" spans="1:15" ht="22.5" customHeight="1">
      <c r="A22" s="38" t="s">
        <v>35</v>
      </c>
      <c r="B22" s="103" t="s">
        <v>266</v>
      </c>
      <c r="C22" s="144"/>
      <c r="D22" s="145"/>
      <c r="E22" s="146">
        <v>1999</v>
      </c>
      <c r="F22" s="134" t="s">
        <v>125</v>
      </c>
      <c r="G22" s="135" t="s">
        <v>125</v>
      </c>
      <c r="H22" s="134"/>
      <c r="I22" s="134"/>
      <c r="J22" s="45">
        <v>292</v>
      </c>
      <c r="K22" s="70">
        <v>305</v>
      </c>
      <c r="L22" s="67">
        <v>300</v>
      </c>
      <c r="M22" s="59">
        <f t="shared" si="0"/>
        <v>897</v>
      </c>
      <c r="O22">
        <v>1</v>
      </c>
    </row>
    <row r="23" spans="1:15" ht="22.5" customHeight="1">
      <c r="A23" s="38" t="s">
        <v>36</v>
      </c>
      <c r="B23" s="103" t="s">
        <v>279</v>
      </c>
      <c r="C23" s="144"/>
      <c r="D23" s="145"/>
      <c r="E23" s="146">
        <v>2000</v>
      </c>
      <c r="F23" s="134" t="s">
        <v>125</v>
      </c>
      <c r="G23" s="134" t="s">
        <v>125</v>
      </c>
      <c r="H23" s="134"/>
      <c r="I23" s="134"/>
      <c r="J23" s="45">
        <v>299</v>
      </c>
      <c r="K23" s="70">
        <v>0</v>
      </c>
      <c r="L23" s="67">
        <v>0</v>
      </c>
      <c r="M23" s="59">
        <f t="shared" si="0"/>
        <v>299</v>
      </c>
      <c r="O23">
        <v>1</v>
      </c>
    </row>
    <row r="24" spans="1:15" ht="22.5" customHeight="1">
      <c r="A24" s="38" t="s">
        <v>37</v>
      </c>
      <c r="B24" s="103" t="s">
        <v>267</v>
      </c>
      <c r="C24" s="144"/>
      <c r="D24" s="145"/>
      <c r="E24" s="146">
        <v>2001</v>
      </c>
      <c r="F24" s="134" t="s">
        <v>125</v>
      </c>
      <c r="G24" s="135" t="s">
        <v>125</v>
      </c>
      <c r="H24" s="134"/>
      <c r="I24" s="134"/>
      <c r="J24" s="45">
        <v>309</v>
      </c>
      <c r="K24" s="70">
        <v>326</v>
      </c>
      <c r="L24" s="67">
        <v>331</v>
      </c>
      <c r="M24" s="59">
        <f t="shared" si="0"/>
        <v>966</v>
      </c>
      <c r="O24">
        <v>1</v>
      </c>
    </row>
    <row r="25" spans="1:15" ht="22.5" customHeight="1">
      <c r="A25" s="38" t="s">
        <v>38</v>
      </c>
      <c r="B25" s="103" t="s">
        <v>282</v>
      </c>
      <c r="C25" s="144"/>
      <c r="D25" s="145"/>
      <c r="E25" s="146">
        <v>1992</v>
      </c>
      <c r="F25" s="134"/>
      <c r="G25" s="134" t="s">
        <v>125</v>
      </c>
      <c r="H25" s="134"/>
      <c r="I25" s="134"/>
      <c r="J25" s="45">
        <v>0</v>
      </c>
      <c r="K25" s="70">
        <v>273</v>
      </c>
      <c r="L25" s="67">
        <v>228</v>
      </c>
      <c r="M25" s="59">
        <f t="shared" si="0"/>
        <v>501</v>
      </c>
      <c r="O25">
        <v>1</v>
      </c>
    </row>
    <row r="26" spans="1:15" ht="22.5" customHeight="1">
      <c r="A26" s="38" t="s">
        <v>39</v>
      </c>
      <c r="B26" s="103" t="s">
        <v>289</v>
      </c>
      <c r="C26" s="144"/>
      <c r="D26" s="145"/>
      <c r="E26" s="146">
        <v>1991</v>
      </c>
      <c r="F26" s="134"/>
      <c r="G26" s="134" t="s">
        <v>125</v>
      </c>
      <c r="H26" s="134"/>
      <c r="I26" s="134"/>
      <c r="J26" s="69">
        <v>0</v>
      </c>
      <c r="K26" s="70">
        <v>0</v>
      </c>
      <c r="L26" s="67">
        <v>309</v>
      </c>
      <c r="M26" s="59">
        <f t="shared" si="0"/>
        <v>309</v>
      </c>
      <c r="N26" s="2"/>
      <c r="O26">
        <v>1</v>
      </c>
    </row>
    <row r="27" spans="1:14" ht="22.5" customHeight="1">
      <c r="A27" s="38" t="s">
        <v>40</v>
      </c>
      <c r="B27" s="103"/>
      <c r="C27" s="144"/>
      <c r="D27" s="145"/>
      <c r="E27" s="146"/>
      <c r="F27" s="134"/>
      <c r="G27" s="134"/>
      <c r="H27" s="134"/>
      <c r="I27" s="134"/>
      <c r="J27" s="66"/>
      <c r="K27" s="70"/>
      <c r="L27" s="67"/>
      <c r="M27" s="59"/>
      <c r="N27" s="2"/>
    </row>
    <row r="28" spans="1:14" ht="22.5" customHeight="1">
      <c r="A28" s="38" t="s">
        <v>41</v>
      </c>
      <c r="B28" s="103"/>
      <c r="C28" s="144"/>
      <c r="D28" s="145"/>
      <c r="E28" s="146"/>
      <c r="F28" s="134"/>
      <c r="G28" s="134"/>
      <c r="H28" s="79"/>
      <c r="I28" s="79"/>
      <c r="J28" s="37"/>
      <c r="K28" s="73"/>
      <c r="L28" s="72"/>
      <c r="M28" s="62"/>
      <c r="N28" s="2"/>
    </row>
    <row r="29" spans="1:13" ht="22.5" customHeight="1">
      <c r="A29" s="38" t="s">
        <v>42</v>
      </c>
      <c r="B29" s="103"/>
      <c r="C29" s="144"/>
      <c r="D29" s="145"/>
      <c r="E29" s="146"/>
      <c r="F29" s="134"/>
      <c r="G29" s="134"/>
      <c r="H29" s="79"/>
      <c r="I29" s="79"/>
      <c r="J29" s="39"/>
      <c r="K29" s="73"/>
      <c r="L29" s="72"/>
      <c r="M29" s="8"/>
    </row>
    <row r="30" spans="1:13" ht="22.5" customHeight="1">
      <c r="A30" s="38" t="s">
        <v>43</v>
      </c>
      <c r="B30" s="103"/>
      <c r="C30" s="144"/>
      <c r="D30" s="145"/>
      <c r="E30" s="146"/>
      <c r="F30" s="134"/>
      <c r="G30" s="134"/>
      <c r="H30" s="79"/>
      <c r="I30" s="79"/>
      <c r="J30" s="39"/>
      <c r="K30" s="73"/>
      <c r="L30" s="72"/>
      <c r="M30" s="8"/>
    </row>
    <row r="31" spans="1:13" ht="22.5" customHeight="1">
      <c r="A31" s="38" t="s">
        <v>44</v>
      </c>
      <c r="B31" s="103"/>
      <c r="C31" s="144"/>
      <c r="D31" s="145"/>
      <c r="E31" s="146"/>
      <c r="F31" s="134"/>
      <c r="G31" s="134"/>
      <c r="H31" s="79"/>
      <c r="I31" s="79"/>
      <c r="J31" s="39"/>
      <c r="K31" s="73"/>
      <c r="L31" s="72"/>
      <c r="M31" s="8"/>
    </row>
    <row r="32" spans="1:13" ht="22.5" customHeight="1">
      <c r="A32" s="38" t="s">
        <v>45</v>
      </c>
      <c r="B32" s="103"/>
      <c r="C32" s="144"/>
      <c r="D32" s="145"/>
      <c r="E32" s="146"/>
      <c r="F32" s="134"/>
      <c r="G32" s="134"/>
      <c r="H32" s="79"/>
      <c r="I32" s="79"/>
      <c r="J32" s="39"/>
      <c r="K32" s="1"/>
      <c r="L32" s="40"/>
      <c r="M32" s="8"/>
    </row>
    <row r="33" spans="1:13" ht="22.5" customHeight="1">
      <c r="A33" s="38" t="s">
        <v>46</v>
      </c>
      <c r="B33" s="103"/>
      <c r="C33" s="144"/>
      <c r="D33" s="145"/>
      <c r="E33" s="146"/>
      <c r="F33" s="134"/>
      <c r="G33" s="134"/>
      <c r="H33" s="79"/>
      <c r="I33" s="79"/>
      <c r="J33" s="39"/>
      <c r="K33" s="1"/>
      <c r="L33" s="40"/>
      <c r="M33" s="8"/>
    </row>
    <row r="34" spans="1:13" ht="22.5" customHeight="1">
      <c r="A34" s="38" t="s">
        <v>47</v>
      </c>
      <c r="B34" s="103"/>
      <c r="C34" s="144"/>
      <c r="D34" s="145"/>
      <c r="E34" s="146"/>
      <c r="F34" s="134"/>
      <c r="G34" s="134"/>
      <c r="H34" s="79"/>
      <c r="I34" s="79"/>
      <c r="J34" s="39"/>
      <c r="K34" s="1"/>
      <c r="L34" s="40"/>
      <c r="M34" s="8"/>
    </row>
    <row r="35" spans="1:13" ht="22.5" customHeight="1">
      <c r="A35" s="38" t="s">
        <v>48</v>
      </c>
      <c r="B35" s="103"/>
      <c r="C35" s="144"/>
      <c r="D35" s="145"/>
      <c r="E35" s="146"/>
      <c r="F35" s="134"/>
      <c r="G35" s="134"/>
      <c r="H35" s="79"/>
      <c r="I35" s="79"/>
      <c r="J35" s="39"/>
      <c r="K35" s="1"/>
      <c r="L35" s="40"/>
      <c r="M35" s="8"/>
    </row>
    <row r="36" spans="1:13" ht="22.5" customHeight="1">
      <c r="A36" s="38" t="s">
        <v>49</v>
      </c>
      <c r="B36" s="48"/>
      <c r="C36" s="49"/>
      <c r="D36" s="50"/>
      <c r="E36" s="44"/>
      <c r="F36" s="79"/>
      <c r="G36" s="79"/>
      <c r="H36" s="79"/>
      <c r="I36" s="79"/>
      <c r="J36" s="39"/>
      <c r="K36" s="1"/>
      <c r="L36" s="40"/>
      <c r="M36" s="8"/>
    </row>
    <row r="37" spans="1:13" ht="22.5" customHeight="1">
      <c r="A37" s="38" t="s">
        <v>50</v>
      </c>
      <c r="B37" s="48"/>
      <c r="C37" s="49"/>
      <c r="D37" s="50"/>
      <c r="E37" s="44"/>
      <c r="F37" s="79"/>
      <c r="G37" s="79"/>
      <c r="H37" s="79"/>
      <c r="I37" s="79"/>
      <c r="J37" s="39"/>
      <c r="K37" s="1"/>
      <c r="L37" s="40"/>
      <c r="M37" s="8"/>
    </row>
    <row r="38" spans="1:13" ht="22.5" customHeight="1">
      <c r="A38" s="38" t="s">
        <v>51</v>
      </c>
      <c r="B38" s="48"/>
      <c r="C38" s="49"/>
      <c r="D38" s="50"/>
      <c r="E38" s="44"/>
      <c r="F38" s="79"/>
      <c r="G38" s="79"/>
      <c r="H38" s="79"/>
      <c r="I38" s="81"/>
      <c r="J38" s="39"/>
      <c r="K38" s="1"/>
      <c r="L38" s="40"/>
      <c r="M38" s="8"/>
    </row>
    <row r="39" spans="2:12" ht="20.25" customHeight="1">
      <c r="B39" s="43" t="s">
        <v>84</v>
      </c>
      <c r="E39" s="102">
        <v>12</v>
      </c>
      <c r="F39" s="80"/>
      <c r="G39" s="80"/>
      <c r="H39" s="80"/>
      <c r="I39" s="82" t="s">
        <v>85</v>
      </c>
      <c r="J39" s="75">
        <v>10</v>
      </c>
      <c r="K39" s="75">
        <v>8</v>
      </c>
      <c r="L39" s="75">
        <v>8</v>
      </c>
    </row>
  </sheetData>
  <sheetProtection/>
  <mergeCells count="4">
    <mergeCell ref="A1:M1"/>
    <mergeCell ref="A12:A13"/>
    <mergeCell ref="B12:D13"/>
    <mergeCell ref="J12:M12"/>
  </mergeCells>
  <printOptions/>
  <pageMargins left="0.69" right="0.32" top="0.47" bottom="0.6" header="0.37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2">
      <selection activeCell="B25" sqref="B25:M25"/>
    </sheetView>
  </sheetViews>
  <sheetFormatPr defaultColWidth="11.421875" defaultRowHeight="12.75"/>
  <cols>
    <col min="1" max="1" width="4.140625" style="0" customWidth="1"/>
    <col min="2" max="2" width="7.7109375" style="6" customWidth="1"/>
    <col min="3" max="3" width="8.28125" style="6" customWidth="1"/>
    <col min="4" max="4" width="9.140625" style="6" customWidth="1"/>
    <col min="5" max="5" width="6.421875" style="6" bestFit="1" customWidth="1"/>
    <col min="6" max="6" width="6.8515625" style="0" bestFit="1" customWidth="1"/>
    <col min="7" max="7" width="8.140625" style="0" customWidth="1"/>
    <col min="8" max="8" width="6.28125" style="0" bestFit="1" customWidth="1"/>
    <col min="9" max="9" width="8.140625" style="0" customWidth="1"/>
    <col min="10" max="12" width="6.8515625" style="0" customWidth="1"/>
    <col min="13" max="13" width="7.28125" style="0" customWidth="1"/>
    <col min="15" max="16" width="11.421875" style="0" customWidth="1"/>
  </cols>
  <sheetData>
    <row r="1" spans="1:13" ht="18">
      <c r="A1" s="206" t="s">
        <v>249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30"/>
      <c r="B2" s="2"/>
      <c r="C2" s="2"/>
      <c r="D2" s="2"/>
      <c r="E2" s="51"/>
      <c r="F2" s="2"/>
      <c r="G2" s="2"/>
      <c r="H2" s="2"/>
      <c r="I2" s="2"/>
      <c r="J2" s="2"/>
      <c r="K2" s="2"/>
      <c r="L2" s="2"/>
      <c r="M2" s="31"/>
    </row>
    <row r="3" spans="1:13" ht="12.75">
      <c r="A3" s="30"/>
      <c r="B3" s="2"/>
      <c r="C3" s="2"/>
      <c r="D3" s="2"/>
      <c r="E3" s="51"/>
      <c r="F3" s="2"/>
      <c r="G3" s="2"/>
      <c r="H3" s="2"/>
      <c r="I3" s="2"/>
      <c r="J3" s="2"/>
      <c r="K3" s="2"/>
      <c r="L3" s="2"/>
      <c r="M3" s="31"/>
    </row>
    <row r="4" spans="1:13" ht="15.75">
      <c r="A4" s="32" t="s">
        <v>10</v>
      </c>
      <c r="B4" s="2"/>
      <c r="C4" s="2"/>
      <c r="D4" s="33" t="s">
        <v>5</v>
      </c>
      <c r="E4" s="52"/>
      <c r="F4" s="34"/>
      <c r="G4" s="34"/>
      <c r="H4" s="34"/>
      <c r="I4" s="34"/>
      <c r="J4" s="34"/>
      <c r="K4" s="2"/>
      <c r="L4" s="2"/>
      <c r="M4" s="31"/>
    </row>
    <row r="5" spans="1:13" ht="12.75">
      <c r="A5" s="30"/>
      <c r="B5" s="2"/>
      <c r="C5" s="2"/>
      <c r="D5" s="2"/>
      <c r="E5" s="51"/>
      <c r="F5" s="2"/>
      <c r="G5" s="2"/>
      <c r="H5" s="2"/>
      <c r="I5" s="2"/>
      <c r="J5" s="2"/>
      <c r="K5" s="2"/>
      <c r="L5" s="2"/>
      <c r="M5" s="31"/>
    </row>
    <row r="6" spans="1:13" ht="12.75">
      <c r="A6" s="30"/>
      <c r="B6" s="147">
        <v>2</v>
      </c>
      <c r="C6" t="s">
        <v>90</v>
      </c>
      <c r="D6" s="2"/>
      <c r="E6" s="51"/>
      <c r="F6" s="2"/>
      <c r="G6" s="2"/>
      <c r="H6" s="2"/>
      <c r="I6" s="2"/>
      <c r="J6" s="2"/>
      <c r="K6" s="2"/>
      <c r="L6" s="2"/>
      <c r="M6" s="31"/>
    </row>
    <row r="7" spans="1:13" ht="12.75">
      <c r="A7" s="30"/>
      <c r="B7" s="147">
        <v>1</v>
      </c>
      <c r="C7" t="s">
        <v>91</v>
      </c>
      <c r="D7" s="2"/>
      <c r="E7" s="51"/>
      <c r="F7" s="2"/>
      <c r="G7" s="2"/>
      <c r="H7" s="2"/>
      <c r="I7" s="2"/>
      <c r="J7" s="2"/>
      <c r="K7" s="2"/>
      <c r="L7" s="2"/>
      <c r="M7" s="31"/>
    </row>
    <row r="8" spans="1:13" ht="12.75">
      <c r="A8" s="30"/>
      <c r="B8" s="147">
        <v>0</v>
      </c>
      <c r="C8" t="s">
        <v>92</v>
      </c>
      <c r="D8" s="2"/>
      <c r="E8" s="51"/>
      <c r="F8" s="2"/>
      <c r="G8" s="2"/>
      <c r="H8" s="2"/>
      <c r="I8" s="2"/>
      <c r="J8" s="2"/>
      <c r="K8" s="2"/>
      <c r="L8" s="2"/>
      <c r="M8" s="31"/>
    </row>
    <row r="9" spans="1:13" ht="12.75">
      <c r="A9" s="30"/>
      <c r="B9" s="147">
        <v>0</v>
      </c>
      <c r="C9" t="s">
        <v>93</v>
      </c>
      <c r="D9" s="2"/>
      <c r="E9" s="51"/>
      <c r="F9" s="2"/>
      <c r="G9" s="2"/>
      <c r="H9" s="2"/>
      <c r="I9" s="2"/>
      <c r="J9" s="2"/>
      <c r="K9" s="2"/>
      <c r="L9" s="2"/>
      <c r="M9" s="31"/>
    </row>
    <row r="10" spans="1:13" ht="12.75">
      <c r="A10" s="30"/>
      <c r="B10" s="2"/>
      <c r="C10" s="2"/>
      <c r="D10" s="2"/>
      <c r="E10" s="51"/>
      <c r="F10" s="2"/>
      <c r="G10" s="2"/>
      <c r="H10" s="2"/>
      <c r="I10" s="2"/>
      <c r="J10" s="2"/>
      <c r="K10" s="2"/>
      <c r="L10" s="2"/>
      <c r="M10" s="31"/>
    </row>
    <row r="11" spans="1:13" ht="12.75" customHeight="1" thickBot="1">
      <c r="A11" s="30"/>
      <c r="B11" s="2"/>
      <c r="C11" s="2"/>
      <c r="D11" s="2"/>
      <c r="E11" s="51"/>
      <c r="F11" s="2"/>
      <c r="G11" s="2"/>
      <c r="H11" s="2"/>
      <c r="I11" s="2"/>
      <c r="J11" s="2"/>
      <c r="K11" s="2"/>
      <c r="L11" s="2"/>
      <c r="M11" s="31"/>
    </row>
    <row r="12" spans="1:13" ht="12.75" customHeight="1">
      <c r="A12" s="209" t="s">
        <v>76</v>
      </c>
      <c r="B12" s="211" t="s">
        <v>4</v>
      </c>
      <c r="C12" s="212"/>
      <c r="D12" s="213"/>
      <c r="E12" s="53" t="s">
        <v>77</v>
      </c>
      <c r="F12" s="35" t="s">
        <v>87</v>
      </c>
      <c r="G12" s="35" t="s">
        <v>86</v>
      </c>
      <c r="H12" s="35" t="s">
        <v>88</v>
      </c>
      <c r="I12" s="35" t="s">
        <v>89</v>
      </c>
      <c r="J12" s="217" t="s">
        <v>78</v>
      </c>
      <c r="K12" s="218"/>
      <c r="L12" s="218"/>
      <c r="M12" s="219"/>
    </row>
    <row r="13" spans="1:13" ht="12.75" customHeight="1">
      <c r="A13" s="210"/>
      <c r="B13" s="214"/>
      <c r="C13" s="215"/>
      <c r="D13" s="216"/>
      <c r="E13" s="54" t="s">
        <v>79</v>
      </c>
      <c r="F13" s="36" t="s">
        <v>80</v>
      </c>
      <c r="G13" s="36" t="s">
        <v>80</v>
      </c>
      <c r="H13" s="36" t="s">
        <v>80</v>
      </c>
      <c r="I13" s="36" t="s">
        <v>80</v>
      </c>
      <c r="J13" s="37" t="s">
        <v>81</v>
      </c>
      <c r="K13" s="5" t="s">
        <v>82</v>
      </c>
      <c r="L13" s="5" t="s">
        <v>83</v>
      </c>
      <c r="M13" s="61" t="s">
        <v>3</v>
      </c>
    </row>
    <row r="14" spans="1:13" ht="22.5" customHeight="1">
      <c r="A14" s="157" t="s">
        <v>27</v>
      </c>
      <c r="B14" s="103" t="s">
        <v>157</v>
      </c>
      <c r="C14" s="144"/>
      <c r="D14" s="145"/>
      <c r="E14" s="146">
        <v>1990</v>
      </c>
      <c r="F14" s="134"/>
      <c r="G14" s="135" t="s">
        <v>125</v>
      </c>
      <c r="H14" s="135"/>
      <c r="I14" s="135"/>
      <c r="J14" s="45">
        <v>380</v>
      </c>
      <c r="K14" s="70">
        <v>381</v>
      </c>
      <c r="L14" s="67">
        <v>377</v>
      </c>
      <c r="M14" s="59">
        <f aca="true" t="shared" si="0" ref="M14:M28">SUM(J14:L14)</f>
        <v>1138</v>
      </c>
    </row>
    <row r="15" spans="1:13" ht="22.5" customHeight="1">
      <c r="A15" s="157" t="s">
        <v>28</v>
      </c>
      <c r="B15" s="103" t="s">
        <v>156</v>
      </c>
      <c r="C15" s="144"/>
      <c r="D15" s="145"/>
      <c r="E15" s="146">
        <v>1978</v>
      </c>
      <c r="F15" s="134"/>
      <c r="G15" s="135" t="s">
        <v>125</v>
      </c>
      <c r="H15" s="135"/>
      <c r="I15" s="135"/>
      <c r="J15" s="45">
        <v>358</v>
      </c>
      <c r="K15" s="70">
        <v>357</v>
      </c>
      <c r="L15" s="67">
        <v>354</v>
      </c>
      <c r="M15" s="59">
        <f t="shared" si="0"/>
        <v>1069</v>
      </c>
    </row>
    <row r="16" spans="1:13" ht="22.5" customHeight="1">
      <c r="A16" s="157" t="s">
        <v>29</v>
      </c>
      <c r="B16" s="103" t="s">
        <v>200</v>
      </c>
      <c r="C16" s="144"/>
      <c r="D16" s="145"/>
      <c r="E16" s="146">
        <v>1994</v>
      </c>
      <c r="F16" s="134"/>
      <c r="G16" s="135" t="s">
        <v>125</v>
      </c>
      <c r="H16" s="135"/>
      <c r="I16" s="135"/>
      <c r="J16" s="45">
        <v>343</v>
      </c>
      <c r="K16" s="70">
        <v>347</v>
      </c>
      <c r="L16" s="67">
        <v>343</v>
      </c>
      <c r="M16" s="59">
        <f t="shared" si="0"/>
        <v>1033</v>
      </c>
    </row>
    <row r="17" spans="1:13" ht="22.5" customHeight="1">
      <c r="A17" s="157" t="s">
        <v>30</v>
      </c>
      <c r="B17" s="103" t="s">
        <v>162</v>
      </c>
      <c r="C17" s="144"/>
      <c r="D17" s="145"/>
      <c r="E17" s="146">
        <v>1991</v>
      </c>
      <c r="F17" s="134" t="s">
        <v>125</v>
      </c>
      <c r="G17" s="135" t="s">
        <v>125</v>
      </c>
      <c r="H17" s="135"/>
      <c r="I17" s="135"/>
      <c r="J17" s="45">
        <v>312</v>
      </c>
      <c r="K17" s="70">
        <v>0</v>
      </c>
      <c r="L17" s="67">
        <v>0</v>
      </c>
      <c r="M17" s="59">
        <f t="shared" si="0"/>
        <v>312</v>
      </c>
    </row>
    <row r="18" spans="1:13" ht="22.5" customHeight="1">
      <c r="A18" s="157" t="s">
        <v>31</v>
      </c>
      <c r="B18" s="188" t="s">
        <v>223</v>
      </c>
      <c r="C18" s="189"/>
      <c r="D18" s="190"/>
      <c r="E18" s="191">
        <v>1995</v>
      </c>
      <c r="F18" s="192"/>
      <c r="G18" s="193" t="s">
        <v>125</v>
      </c>
      <c r="H18" s="193"/>
      <c r="I18" s="193"/>
      <c r="J18" s="194">
        <v>0</v>
      </c>
      <c r="K18" s="195">
        <v>0</v>
      </c>
      <c r="L18" s="196">
        <v>0</v>
      </c>
      <c r="M18" s="197">
        <f t="shared" si="0"/>
        <v>0</v>
      </c>
    </row>
    <row r="19" spans="1:13" ht="22.5" customHeight="1">
      <c r="A19" s="157" t="s">
        <v>32</v>
      </c>
      <c r="B19" s="103" t="s">
        <v>260</v>
      </c>
      <c r="C19" s="144"/>
      <c r="D19" s="145"/>
      <c r="E19" s="146">
        <v>1994</v>
      </c>
      <c r="F19" s="134"/>
      <c r="G19" s="135" t="s">
        <v>125</v>
      </c>
      <c r="H19" s="135"/>
      <c r="I19" s="135"/>
      <c r="J19" s="45">
        <v>332</v>
      </c>
      <c r="K19" s="70">
        <v>330</v>
      </c>
      <c r="L19" s="67">
        <v>0</v>
      </c>
      <c r="M19" s="59">
        <f t="shared" si="0"/>
        <v>662</v>
      </c>
    </row>
    <row r="20" spans="1:13" ht="22.5" customHeight="1">
      <c r="A20" s="157" t="s">
        <v>33</v>
      </c>
      <c r="B20" s="188" t="s">
        <v>222</v>
      </c>
      <c r="C20" s="189"/>
      <c r="D20" s="190"/>
      <c r="E20" s="191">
        <v>1993</v>
      </c>
      <c r="F20" s="192"/>
      <c r="G20" s="193" t="s">
        <v>125</v>
      </c>
      <c r="H20" s="193"/>
      <c r="I20" s="193"/>
      <c r="J20" s="194">
        <v>0</v>
      </c>
      <c r="K20" s="195">
        <v>0</v>
      </c>
      <c r="L20" s="196">
        <v>0</v>
      </c>
      <c r="M20" s="197">
        <f t="shared" si="0"/>
        <v>0</v>
      </c>
    </row>
    <row r="21" spans="1:13" ht="22.5" customHeight="1">
      <c r="A21" s="157" t="s">
        <v>34</v>
      </c>
      <c r="B21" s="103" t="s">
        <v>158</v>
      </c>
      <c r="C21" s="144"/>
      <c r="D21" s="145"/>
      <c r="E21" s="146">
        <v>1991</v>
      </c>
      <c r="F21" s="134" t="s">
        <v>125</v>
      </c>
      <c r="G21" s="135" t="s">
        <v>125</v>
      </c>
      <c r="H21" s="135"/>
      <c r="I21" s="135"/>
      <c r="J21" s="45">
        <v>326</v>
      </c>
      <c r="K21" s="70">
        <v>295</v>
      </c>
      <c r="L21" s="67">
        <v>0</v>
      </c>
      <c r="M21" s="59">
        <f t="shared" si="0"/>
        <v>621</v>
      </c>
    </row>
    <row r="22" spans="1:13" ht="22.5" customHeight="1">
      <c r="A22" s="157" t="s">
        <v>35</v>
      </c>
      <c r="B22" s="103" t="s">
        <v>221</v>
      </c>
      <c r="C22" s="144"/>
      <c r="D22" s="145"/>
      <c r="E22" s="146">
        <v>1996</v>
      </c>
      <c r="F22" s="134" t="s">
        <v>125</v>
      </c>
      <c r="G22" s="135" t="s">
        <v>125</v>
      </c>
      <c r="H22" s="135"/>
      <c r="I22" s="135"/>
      <c r="J22" s="45">
        <v>272</v>
      </c>
      <c r="K22" s="70">
        <v>274</v>
      </c>
      <c r="L22" s="67">
        <v>0</v>
      </c>
      <c r="M22" s="59">
        <f t="shared" si="0"/>
        <v>546</v>
      </c>
    </row>
    <row r="23" spans="1:13" ht="22.5" customHeight="1">
      <c r="A23" s="157" t="s">
        <v>36</v>
      </c>
      <c r="B23" s="188" t="s">
        <v>235</v>
      </c>
      <c r="C23" s="189"/>
      <c r="D23" s="190"/>
      <c r="E23" s="191">
        <v>1997</v>
      </c>
      <c r="F23" s="192" t="s">
        <v>125</v>
      </c>
      <c r="G23" s="193" t="s">
        <v>125</v>
      </c>
      <c r="H23" s="193"/>
      <c r="I23" s="193"/>
      <c r="J23" s="194">
        <v>0</v>
      </c>
      <c r="K23" s="195">
        <v>0</v>
      </c>
      <c r="L23" s="196">
        <v>0</v>
      </c>
      <c r="M23" s="197">
        <f t="shared" si="0"/>
        <v>0</v>
      </c>
    </row>
    <row r="24" spans="1:14" ht="22.5" customHeight="1">
      <c r="A24" s="157" t="s">
        <v>37</v>
      </c>
      <c r="B24" s="103" t="s">
        <v>261</v>
      </c>
      <c r="C24" s="144"/>
      <c r="D24" s="145"/>
      <c r="E24" s="146">
        <v>1963</v>
      </c>
      <c r="F24" s="134" t="s">
        <v>125</v>
      </c>
      <c r="G24" s="135" t="s">
        <v>125</v>
      </c>
      <c r="H24" s="135" t="s">
        <v>125</v>
      </c>
      <c r="I24" s="135"/>
      <c r="J24" s="45">
        <v>279</v>
      </c>
      <c r="K24" s="70">
        <v>258</v>
      </c>
      <c r="L24" s="67">
        <v>283</v>
      </c>
      <c r="M24" s="59">
        <f t="shared" si="0"/>
        <v>820</v>
      </c>
      <c r="N24" s="2"/>
    </row>
    <row r="25" spans="1:14" ht="22.5" customHeight="1">
      <c r="A25" s="157" t="s">
        <v>38</v>
      </c>
      <c r="B25" s="188" t="s">
        <v>248</v>
      </c>
      <c r="C25" s="189"/>
      <c r="D25" s="190"/>
      <c r="E25" s="191">
        <v>1990</v>
      </c>
      <c r="F25" s="192" t="s">
        <v>125</v>
      </c>
      <c r="G25" s="193" t="s">
        <v>125</v>
      </c>
      <c r="H25" s="193"/>
      <c r="I25" s="193"/>
      <c r="J25" s="194">
        <v>0</v>
      </c>
      <c r="K25" s="195">
        <v>0</v>
      </c>
      <c r="L25" s="196">
        <v>0</v>
      </c>
      <c r="M25" s="197">
        <f t="shared" si="0"/>
        <v>0</v>
      </c>
      <c r="N25" s="117"/>
    </row>
    <row r="26" spans="1:14" ht="22.5" customHeight="1">
      <c r="A26" s="157" t="s">
        <v>39</v>
      </c>
      <c r="B26" s="103" t="s">
        <v>262</v>
      </c>
      <c r="C26" s="144"/>
      <c r="D26" s="145"/>
      <c r="E26" s="146">
        <v>1987</v>
      </c>
      <c r="F26" s="134" t="s">
        <v>125</v>
      </c>
      <c r="G26" s="135" t="s">
        <v>125</v>
      </c>
      <c r="H26" s="134"/>
      <c r="I26" s="134"/>
      <c r="J26" s="45">
        <v>291</v>
      </c>
      <c r="K26" s="70">
        <v>292</v>
      </c>
      <c r="L26" s="67">
        <v>0</v>
      </c>
      <c r="M26" s="59">
        <f t="shared" si="0"/>
        <v>583</v>
      </c>
      <c r="N26" s="117"/>
    </row>
    <row r="27" spans="1:14" ht="22.5" customHeight="1">
      <c r="A27" s="156" t="s">
        <v>40</v>
      </c>
      <c r="B27" s="103" t="s">
        <v>284</v>
      </c>
      <c r="C27" s="144"/>
      <c r="D27" s="145"/>
      <c r="E27" s="146">
        <v>2000</v>
      </c>
      <c r="F27" s="134"/>
      <c r="G27" s="135" t="s">
        <v>125</v>
      </c>
      <c r="H27" s="134"/>
      <c r="I27" s="134"/>
      <c r="J27" s="142">
        <v>0</v>
      </c>
      <c r="K27" s="70">
        <v>257</v>
      </c>
      <c r="L27" s="67">
        <v>0</v>
      </c>
      <c r="M27" s="59">
        <f t="shared" si="0"/>
        <v>257</v>
      </c>
      <c r="N27" s="117"/>
    </row>
    <row r="28" spans="1:13" ht="22.5" customHeight="1">
      <c r="A28" s="156" t="s">
        <v>41</v>
      </c>
      <c r="B28" s="103" t="s">
        <v>283</v>
      </c>
      <c r="C28" s="144"/>
      <c r="D28" s="145"/>
      <c r="E28" s="146">
        <v>2000</v>
      </c>
      <c r="F28" s="134"/>
      <c r="G28" s="135" t="s">
        <v>125</v>
      </c>
      <c r="H28" s="134"/>
      <c r="I28" s="134"/>
      <c r="J28" s="45">
        <v>0</v>
      </c>
      <c r="K28" s="70">
        <v>291</v>
      </c>
      <c r="L28" s="67">
        <v>276</v>
      </c>
      <c r="M28" s="59">
        <f t="shared" si="0"/>
        <v>567</v>
      </c>
    </row>
    <row r="29" spans="1:13" ht="22.5" customHeight="1">
      <c r="A29" s="38" t="s">
        <v>42</v>
      </c>
      <c r="B29" s="103"/>
      <c r="C29" s="144"/>
      <c r="D29" s="145"/>
      <c r="E29" s="146"/>
      <c r="F29" s="134"/>
      <c r="G29" s="135"/>
      <c r="H29" s="134"/>
      <c r="I29" s="134"/>
      <c r="J29" s="45"/>
      <c r="K29" s="70"/>
      <c r="L29" s="67"/>
      <c r="M29" s="59"/>
    </row>
    <row r="30" spans="1:13" ht="22.5" customHeight="1">
      <c r="A30" s="38" t="s">
        <v>43</v>
      </c>
      <c r="B30" s="103"/>
      <c r="C30" s="144"/>
      <c r="D30" s="145"/>
      <c r="E30" s="146"/>
      <c r="F30" s="134"/>
      <c r="G30" s="135"/>
      <c r="H30" s="134"/>
      <c r="I30" s="134"/>
      <c r="J30" s="45"/>
      <c r="K30" s="70"/>
      <c r="L30" s="67"/>
      <c r="M30" s="59"/>
    </row>
    <row r="31" spans="1:13" ht="22.5" customHeight="1">
      <c r="A31" s="38" t="s">
        <v>44</v>
      </c>
      <c r="B31" s="103"/>
      <c r="C31" s="144"/>
      <c r="D31" s="145"/>
      <c r="E31" s="146"/>
      <c r="F31" s="134"/>
      <c r="G31" s="135"/>
      <c r="H31" s="134"/>
      <c r="I31" s="134"/>
      <c r="J31" s="45"/>
      <c r="K31" s="70"/>
      <c r="L31" s="67"/>
      <c r="M31" s="59"/>
    </row>
    <row r="32" spans="1:13" ht="22.5" customHeight="1">
      <c r="A32" s="38" t="s">
        <v>45</v>
      </c>
      <c r="B32" s="103"/>
      <c r="C32" s="144"/>
      <c r="D32" s="145"/>
      <c r="E32" s="146"/>
      <c r="F32" s="134"/>
      <c r="G32" s="135"/>
      <c r="H32" s="134"/>
      <c r="I32" s="134"/>
      <c r="J32" s="45"/>
      <c r="K32" s="70"/>
      <c r="L32" s="67"/>
      <c r="M32" s="59"/>
    </row>
    <row r="33" spans="1:13" ht="22.5" customHeight="1">
      <c r="A33" s="38" t="s">
        <v>46</v>
      </c>
      <c r="B33" s="83"/>
      <c r="C33" s="49"/>
      <c r="D33" s="50"/>
      <c r="E33" s="44"/>
      <c r="F33" s="79"/>
      <c r="G33" s="79"/>
      <c r="H33" s="79"/>
      <c r="I33" s="79"/>
      <c r="J33" s="45"/>
      <c r="K33" s="70"/>
      <c r="L33" s="67"/>
      <c r="M33" s="59"/>
    </row>
    <row r="34" spans="1:13" ht="22.5" customHeight="1">
      <c r="A34" s="38" t="s">
        <v>47</v>
      </c>
      <c r="B34" s="98" t="s">
        <v>188</v>
      </c>
      <c r="C34" s="42"/>
      <c r="D34" s="3"/>
      <c r="E34" s="44"/>
      <c r="F34" s="79"/>
      <c r="G34" s="79"/>
      <c r="H34" s="79"/>
      <c r="I34" s="79"/>
      <c r="J34" s="45"/>
      <c r="K34" s="70"/>
      <c r="L34" s="67"/>
      <c r="M34" s="59"/>
    </row>
    <row r="35" spans="1:13" ht="22.5" customHeight="1">
      <c r="A35" s="38" t="s">
        <v>48</v>
      </c>
      <c r="B35" s="103" t="s">
        <v>201</v>
      </c>
      <c r="C35" s="144"/>
      <c r="D35" s="145"/>
      <c r="E35" s="146">
        <v>1956</v>
      </c>
      <c r="F35" s="134"/>
      <c r="G35" s="134"/>
      <c r="H35" s="134"/>
      <c r="I35" s="134"/>
      <c r="J35" s="45">
        <v>271</v>
      </c>
      <c r="K35" s="70">
        <v>267</v>
      </c>
      <c r="L35" s="67">
        <v>274</v>
      </c>
      <c r="M35" s="59">
        <f>SUM(J35:L35)</f>
        <v>812</v>
      </c>
    </row>
    <row r="36" spans="1:13" ht="22.5" customHeight="1">
      <c r="A36" s="38" t="s">
        <v>49</v>
      </c>
      <c r="B36" s="41"/>
      <c r="C36" s="42"/>
      <c r="D36" s="3"/>
      <c r="E36" s="44"/>
      <c r="F36" s="79"/>
      <c r="G36" s="79"/>
      <c r="H36" s="79"/>
      <c r="I36" s="79"/>
      <c r="J36" s="45"/>
      <c r="K36" s="70"/>
      <c r="L36" s="67"/>
      <c r="M36" s="59"/>
    </row>
    <row r="37" spans="1:13" ht="22.5" customHeight="1">
      <c r="A37" s="38" t="s">
        <v>50</v>
      </c>
      <c r="B37" s="41"/>
      <c r="C37" s="42"/>
      <c r="D37" s="3"/>
      <c r="E37" s="44"/>
      <c r="F37" s="79"/>
      <c r="G37" s="79"/>
      <c r="H37" s="79"/>
      <c r="I37" s="79"/>
      <c r="J37" s="39"/>
      <c r="K37" s="73"/>
      <c r="L37" s="72"/>
      <c r="M37" s="8"/>
    </row>
    <row r="38" spans="1:13" ht="22.5" customHeight="1">
      <c r="A38" s="38" t="s">
        <v>51</v>
      </c>
      <c r="B38" s="41"/>
      <c r="C38" s="42"/>
      <c r="D38" s="3"/>
      <c r="E38" s="44"/>
      <c r="F38" s="79"/>
      <c r="G38" s="79"/>
      <c r="H38" s="79"/>
      <c r="I38" s="81"/>
      <c r="J38" s="39"/>
      <c r="K38" s="1"/>
      <c r="L38" s="40"/>
      <c r="M38" s="8"/>
    </row>
    <row r="39" spans="2:12" ht="19.5" customHeight="1">
      <c r="B39" s="43" t="s">
        <v>84</v>
      </c>
      <c r="E39" s="102">
        <v>12</v>
      </c>
      <c r="F39" s="80"/>
      <c r="G39" s="80"/>
      <c r="H39" s="80"/>
      <c r="I39" s="82" t="s">
        <v>85</v>
      </c>
      <c r="J39" s="75">
        <v>10</v>
      </c>
      <c r="K39" s="75">
        <v>11</v>
      </c>
      <c r="L39" s="75">
        <v>6</v>
      </c>
    </row>
  </sheetData>
  <sheetProtection/>
  <mergeCells count="4">
    <mergeCell ref="A1:M1"/>
    <mergeCell ref="A12:A13"/>
    <mergeCell ref="B12:D13"/>
    <mergeCell ref="J12:M12"/>
  </mergeCells>
  <printOptions/>
  <pageMargins left="0.69" right="0.32" top="0.47" bottom="0.6" header="0.37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 und Andreas</dc:creator>
  <cp:keywords/>
  <dc:description/>
  <cp:lastModifiedBy>Ludwig</cp:lastModifiedBy>
  <cp:lastPrinted>2015-01-31T13:54:08Z</cp:lastPrinted>
  <dcterms:created xsi:type="dcterms:W3CDTF">1998-01-01T11:46:20Z</dcterms:created>
  <dcterms:modified xsi:type="dcterms:W3CDTF">2015-04-18T16:00:27Z</dcterms:modified>
  <cp:category/>
  <cp:version/>
  <cp:contentType/>
  <cp:contentStatus/>
</cp:coreProperties>
</file>